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AMN-SERVER\Users\Mladenka\Documents\2025\TRANSPARENTNOST 2025\4-2025\"/>
    </mc:Choice>
  </mc:AlternateContent>
  <xr:revisionPtr revIDLastSave="0" documentId="13_ncr:1_{BD2A3CAE-F0F8-47D1-92C9-9E3A10931A09}" xr6:coauthVersionLast="45" xr6:coauthVersionMax="47" xr10:uidLastSave="{00000000-0000-0000-0000-000000000000}"/>
  <bookViews>
    <workbookView xWindow="-120" yWindow="-120" windowWidth="29040" windowHeight="15720" xr2:uid="{A9DB8B57-AFF2-4567-B35D-6B1813A0E3AF}"/>
  </bookViews>
  <sheets>
    <sheet name="Travanj, kategorija 1" sheetId="3" r:id="rId1"/>
    <sheet name="Travanj, kategorija 2" sheetId="4" r:id="rId2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B11" i="4" l="1"/>
  <c r="B17" i="4"/>
  <c r="B19" i="4"/>
  <c r="D53" i="3"/>
  <c r="D55" i="3" s="1"/>
  <c r="D44" i="3"/>
</calcChain>
</file>

<file path=xl/sharedStrings.xml><?xml version="1.0" encoding="utf-8"?>
<sst xmlns="http://schemas.openxmlformats.org/spreadsheetml/2006/main" count="195" uniqueCount="101">
  <si>
    <t>Prikaz trošenja sredstava za pravne i fizičke osobe - Kategorija 1</t>
  </si>
  <si>
    <t>Naziv primatelja</t>
  </si>
  <si>
    <t>OIB primatelja</t>
  </si>
  <si>
    <t>Sjedište/prebivalište
 primatelja</t>
  </si>
  <si>
    <t>Isplaćeni iznos</t>
  </si>
  <si>
    <t>Vrsta
 rashoda</t>
  </si>
  <si>
    <t>Naziv konta</t>
  </si>
  <si>
    <t>OTP BANKA</t>
  </si>
  <si>
    <t>Split</t>
  </si>
  <si>
    <t>Bankarske usluge i usluge platnog prometa</t>
  </si>
  <si>
    <t>IN REBUS d.o.o.</t>
  </si>
  <si>
    <t>Zagreb</t>
  </si>
  <si>
    <t>Računalne usluge</t>
  </si>
  <si>
    <t>Metković</t>
  </si>
  <si>
    <t>Čistoća Metković d.o.o.</t>
  </si>
  <si>
    <t>Komunalne usluge</t>
  </si>
  <si>
    <t>Securitas Hrvatska d.o.o.</t>
  </si>
  <si>
    <t>Zagreb-Sloboština</t>
  </si>
  <si>
    <t>Ostale usluge</t>
  </si>
  <si>
    <t>Usluge tekućeg i investicijskog održavanja</t>
  </si>
  <si>
    <t>Uredski materijal i ostali materijalni rashodi</t>
  </si>
  <si>
    <t>Metković d.o.o.</t>
  </si>
  <si>
    <t>Hrvatski telekom d.d.</t>
  </si>
  <si>
    <t>Usluge telefona, pošte i prijevoza</t>
  </si>
  <si>
    <t>HP - Hrvatska pošta d.d.</t>
  </si>
  <si>
    <t>Velika Gorica</t>
  </si>
  <si>
    <t xml:space="preserve">Financijska agencija </t>
  </si>
  <si>
    <t>A1 Hrvatska d.o.o.</t>
  </si>
  <si>
    <t>HEP-OPSKRBA d.o.o.</t>
  </si>
  <si>
    <t>Energija</t>
  </si>
  <si>
    <t>T-reklam, vl. Igor Talajić</t>
  </si>
  <si>
    <t>Link 2 d.o.o.</t>
  </si>
  <si>
    <t>Samobor</t>
  </si>
  <si>
    <t>VISA - INA d.d.</t>
  </si>
  <si>
    <t>UKUPNO Ministarstvo kulture i medija</t>
  </si>
  <si>
    <t>Materijal i sirovine</t>
  </si>
  <si>
    <t>UKUPNO vlastita sredstva</t>
  </si>
  <si>
    <t xml:space="preserve">SVEUKUPNO: </t>
  </si>
  <si>
    <t>Prikaz trošenja sredstava za sve ostale fizičke osobe -  Kategorija 2</t>
  </si>
  <si>
    <t>Naziv isplatitelja</t>
  </si>
  <si>
    <t>Isplaćeni iznos 
EUR</t>
  </si>
  <si>
    <t>Vrsta rashoda</t>
  </si>
  <si>
    <t xml:space="preserve">Ministarstvo kulture i medija </t>
  </si>
  <si>
    <t>Ministarstvo kulture i medija</t>
  </si>
  <si>
    <t xml:space="preserve">Zakupnine, najamnine </t>
  </si>
  <si>
    <t>Ukupno Ministarstvo kulture i medija</t>
  </si>
  <si>
    <t xml:space="preserve">Hrvatski zavod za zapošljavanje </t>
  </si>
  <si>
    <t>Plaće za vježbenike</t>
  </si>
  <si>
    <t>Hrvatski zavod za zapošljavanje</t>
  </si>
  <si>
    <t>Naknade za prijevoz na posao i s posla - vježbenik</t>
  </si>
  <si>
    <t>Ukupno HZZ</t>
  </si>
  <si>
    <t>SVEUKUPNO:</t>
  </si>
  <si>
    <t xml:space="preserve"> </t>
  </si>
  <si>
    <t>Hrvatska radio televizija</t>
  </si>
  <si>
    <t>Vrbanja</t>
  </si>
  <si>
    <t>Emotikon d.o.o.</t>
  </si>
  <si>
    <t>Intelektualne i osobne usluge</t>
  </si>
  <si>
    <t xml:space="preserve">Plaće za redovan rad </t>
  </si>
  <si>
    <t>Usluge promidžbe i informiranja</t>
  </si>
  <si>
    <t>Studentski centar Split</t>
  </si>
  <si>
    <t>HEP ELEKTRA d.o.o.</t>
  </si>
  <si>
    <t>02926753285</t>
  </si>
  <si>
    <t>25975412650</t>
  </si>
  <si>
    <t>Doprinos za zdravstveno osiguranje</t>
  </si>
  <si>
    <t>Naknade za prijevoz na posao i s posla</t>
  </si>
  <si>
    <t>Službena putovanja</t>
  </si>
  <si>
    <t>Ostali rashodi za zaposlene</t>
  </si>
  <si>
    <t>Express service d.o.o.</t>
  </si>
  <si>
    <t>ING-GRAD d.d.</t>
  </si>
  <si>
    <t>Poslovni objekti</t>
  </si>
  <si>
    <t>DUB-ING FLIES k.d.</t>
  </si>
  <si>
    <t>INTRADOS PROJEKT d.o.o.</t>
  </si>
  <si>
    <t>64895876486</t>
  </si>
  <si>
    <t>Čepin</t>
  </si>
  <si>
    <t>Ministarstvo kulture i medija, razdoblje: travanj 2025.</t>
  </si>
  <si>
    <t xml:space="preserve">Hrvatsko muzejsko društvo </t>
  </si>
  <si>
    <t>Poljotehna d.o.o.</t>
  </si>
  <si>
    <t>00771700679</t>
  </si>
  <si>
    <t>SELEN d.o.o.</t>
  </si>
  <si>
    <t>Juriček, vl. Jakov Juriček</t>
  </si>
  <si>
    <t>Gornji Stupnik</t>
  </si>
  <si>
    <t>Grad Metković</t>
  </si>
  <si>
    <t>Hermina usluge d.o.o.</t>
  </si>
  <si>
    <t>Vukovar</t>
  </si>
  <si>
    <t>Vodoinstalacije Suton</t>
  </si>
  <si>
    <t>26166811656</t>
  </si>
  <si>
    <t>Vid</t>
  </si>
  <si>
    <t>VISA - IKEA HRVATSKA d.o.o.</t>
  </si>
  <si>
    <t>Sesvete Kraljevac</t>
  </si>
  <si>
    <t xml:space="preserve">VKF RENZEL </t>
  </si>
  <si>
    <t>SI29794641</t>
  </si>
  <si>
    <t>Slovenija</t>
  </si>
  <si>
    <t>VERAJA, vl. Marin Veraja</t>
  </si>
  <si>
    <t>Vlastita sredstva, razdoblje: travanj 2025.</t>
  </si>
  <si>
    <t>Muzej antičkog stakla u Zadru</t>
  </si>
  <si>
    <t>74294482659</t>
  </si>
  <si>
    <t>Zadar</t>
  </si>
  <si>
    <t>3D VISION, vl.Leonard Raus</t>
  </si>
  <si>
    <t>U Kategoriji 1 prikazani su podaci o isplatama za travanj 2025., koje je izvršio Arheološki muzej Narona, kao proračunksi korisnik državnog proračuna
na teret svog financijskog plana po svim osnovama prema Naputku NN 59/23.</t>
  </si>
  <si>
    <t>Hrvatski zavod za zapošljavanje , razdoblje: travanj 2025.</t>
  </si>
  <si>
    <t xml:space="preserve">U Kategoriji 2 prikazani su podaci o isplatama svim ostalim fizičkim osobama za travanj 2025., koje je izvršio Arheološki muzej Narona,kao proračunksi korisnik državnog proračuna na teret svog financijskog plana po svim osnovama prema Naputku NN 59/23.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</si>
</sst>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0"/>
      <color indexed="8"/>
      <name val="Arial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/>
      <bottom style="thin">
        <color rgb="FF3F3F3F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3F3F3F"/>
      </left>
      <right style="thin">
        <color rgb="FF3F3F3F"/>
      </right>
      <top style="thin">
        <color indexed="64"/>
      </top>
      <bottom style="thin">
        <color rgb="FF3F3F3F"/>
      </bottom>
      <diagonal/>
    </border>
  </borders>
  <cellStyleXfs count="3">
    <xf numFmtId="0" fontId="0" fillId="0" borderId="0"/>
    <xf numFmtId="0" fontId="1" fillId="2" borderId="1" applyNumberFormat="0" applyAlignment="0" applyProtection="0"/>
    <xf numFmtId="0" fontId="5" fillId="0" borderId="0"/>
  </cellStyleXfs>
  <cellXfs count="51">
    <xf numFmtId="0" fontId="0" fillId="0" borderId="0" xfId="0"/>
    <xf numFmtId="0" fontId="3" fillId="0" borderId="0" xfId="0" applyFont="1"/>
    <xf numFmtId="4" fontId="0" fillId="0" borderId="0" xfId="0" applyNumberFormat="1"/>
    <xf numFmtId="0" fontId="1" fillId="2" borderId="2" xfId="1" applyBorder="1"/>
    <xf numFmtId="4" fontId="1" fillId="2" borderId="2" xfId="1" applyNumberFormat="1" applyBorder="1"/>
    <xf numFmtId="0" fontId="0" fillId="0" borderId="3" xfId="0" applyBorder="1" applyAlignment="1">
      <alignment wrapText="1"/>
    </xf>
    <xf numFmtId="0" fontId="0" fillId="0" borderId="3" xfId="0" applyBorder="1" applyAlignment="1">
      <alignment horizontal="right" wrapText="1"/>
    </xf>
    <xf numFmtId="1" fontId="0" fillId="0" borderId="3" xfId="0" applyNumberFormat="1" applyBorder="1"/>
    <xf numFmtId="0" fontId="0" fillId="0" borderId="3" xfId="0" applyBorder="1"/>
    <xf numFmtId="0" fontId="0" fillId="0" borderId="3" xfId="0" applyBorder="1" applyAlignment="1">
      <alignment vertical="center"/>
    </xf>
    <xf numFmtId="4" fontId="4" fillId="3" borderId="3" xfId="0" applyNumberFormat="1" applyFont="1" applyFill="1" applyBorder="1"/>
    <xf numFmtId="1" fontId="0" fillId="0" borderId="3" xfId="0" applyNumberFormat="1" applyBorder="1" applyAlignment="1">
      <alignment vertical="center"/>
    </xf>
    <xf numFmtId="0" fontId="0" fillId="0" borderId="3" xfId="0" applyBorder="1" applyAlignment="1">
      <alignment vertical="center" wrapText="1"/>
    </xf>
    <xf numFmtId="0" fontId="0" fillId="3" borderId="0" xfId="0" applyFill="1"/>
    <xf numFmtId="0" fontId="1" fillId="2" borderId="4" xfId="1" applyBorder="1" applyAlignment="1">
      <alignment wrapText="1"/>
    </xf>
    <xf numFmtId="0" fontId="1" fillId="2" borderId="4" xfId="1" applyBorder="1"/>
    <xf numFmtId="4" fontId="1" fillId="2" borderId="4" xfId="1" applyNumberFormat="1" applyBorder="1"/>
    <xf numFmtId="1" fontId="1" fillId="2" borderId="4" xfId="1" applyNumberFormat="1" applyBorder="1"/>
    <xf numFmtId="0" fontId="1" fillId="2" borderId="2" xfId="1" applyBorder="1" applyAlignment="1">
      <alignment wrapText="1"/>
    </xf>
    <xf numFmtId="0" fontId="1" fillId="2" borderId="1" xfId="1" applyAlignment="1">
      <alignment wrapText="1"/>
    </xf>
    <xf numFmtId="0" fontId="1" fillId="2" borderId="1" xfId="1"/>
    <xf numFmtId="4" fontId="1" fillId="2" borderId="1" xfId="1" applyNumberFormat="1"/>
    <xf numFmtId="0" fontId="1" fillId="2" borderId="1" xfId="1" applyAlignment="1">
      <alignment horizontal="center" vertical="center"/>
    </xf>
    <xf numFmtId="0" fontId="1" fillId="2" borderId="1" xfId="1" applyAlignment="1">
      <alignment horizontal="center" vertical="center" wrapText="1"/>
    </xf>
    <xf numFmtId="1" fontId="1" fillId="2" borderId="1" xfId="1" applyNumberFormat="1"/>
    <xf numFmtId="1" fontId="0" fillId="0" borderId="0" xfId="0" applyNumberFormat="1"/>
    <xf numFmtId="4" fontId="2" fillId="0" borderId="0" xfId="0" applyNumberFormat="1" applyFont="1"/>
    <xf numFmtId="1" fontId="2" fillId="0" borderId="0" xfId="0" applyNumberFormat="1" applyFont="1"/>
    <xf numFmtId="4" fontId="1" fillId="2" borderId="2" xfId="1" applyNumberFormat="1" applyBorder="1" applyAlignment="1">
      <alignment vertical="center" wrapText="1"/>
    </xf>
    <xf numFmtId="0" fontId="0" fillId="0" borderId="5" xfId="0" applyBorder="1"/>
    <xf numFmtId="0" fontId="4" fillId="0" borderId="0" xfId="0" applyFont="1"/>
    <xf numFmtId="49" fontId="0" fillId="0" borderId="3" xfId="0" applyNumberFormat="1" applyBorder="1" applyAlignment="1">
      <alignment horizontal="right"/>
    </xf>
    <xf numFmtId="4" fontId="1" fillId="2" borderId="2" xfId="1" applyNumberFormat="1" applyBorder="1" applyAlignment="1">
      <alignment wrapText="1"/>
    </xf>
    <xf numFmtId="4" fontId="4" fillId="3" borderId="3" xfId="0" applyNumberFormat="1" applyFont="1" applyFill="1" applyBorder="1" applyAlignment="1">
      <alignment vertical="center"/>
    </xf>
    <xf numFmtId="4" fontId="0" fillId="3" borderId="3" xfId="0" applyNumberFormat="1" applyFill="1" applyBorder="1"/>
    <xf numFmtId="4" fontId="4" fillId="0" borderId="0" xfId="0" applyNumberFormat="1" applyFont="1"/>
    <xf numFmtId="49" fontId="4" fillId="0" borderId="0" xfId="0" applyNumberFormat="1" applyFont="1" applyAlignment="1">
      <alignment horizontal="right"/>
    </xf>
    <xf numFmtId="2" fontId="0" fillId="0" borderId="0" xfId="0" applyNumberFormat="1"/>
    <xf numFmtId="0" fontId="0" fillId="0" borderId="0" xfId="0"/>
    <xf numFmtId="0" fontId="2" fillId="0" borderId="0" xfId="0" applyFont="1"/>
    <xf numFmtId="0" fontId="0" fillId="0" borderId="0" xfId="0" applyAlignment="1">
      <alignment wrapText="1"/>
    </xf>
    <xf numFmtId="0" fontId="0" fillId="0" borderId="0" xfId="0"/>
    <xf numFmtId="0" fontId="2" fillId="0" borderId="0" xfId="0" applyFont="1" applyAlignment="1">
      <alignment wrapText="1"/>
    </xf>
    <xf numFmtId="0" fontId="2" fillId="0" borderId="0" xfId="0" applyFont="1"/>
    <xf numFmtId="0" fontId="1" fillId="2" borderId="2" xfId="1" applyBorder="1" applyAlignment="1">
      <alignment horizontal="left" vertical="center" wrapText="1"/>
    </xf>
    <xf numFmtId="49" fontId="0" fillId="0" borderId="3" xfId="0" applyNumberFormat="1" applyBorder="1" applyAlignment="1">
      <alignment horizontal="right" wrapText="1"/>
    </xf>
    <xf numFmtId="0" fontId="0" fillId="0" borderId="3" xfId="0" applyBorder="1" applyAlignment="1">
      <alignment horizontal="right"/>
    </xf>
    <xf numFmtId="0" fontId="0" fillId="0" borderId="6" xfId="0" applyBorder="1" applyAlignment="1">
      <alignment wrapText="1"/>
    </xf>
    <xf numFmtId="0" fontId="0" fillId="0" borderId="6" xfId="0" applyBorder="1"/>
    <xf numFmtId="0" fontId="1" fillId="2" borderId="7" xfId="1" applyBorder="1" applyAlignment="1">
      <alignment wrapText="1"/>
    </xf>
    <xf numFmtId="0" fontId="1" fillId="2" borderId="7" xfId="1" applyBorder="1"/>
  </cellXfs>
  <cellStyles count="3">
    <cellStyle name="Izlaz" xfId="1" builtinId="21"/>
    <cellStyle name="Normalno" xfId="0" builtinId="0"/>
    <cellStyle name="Obično_List4" xfId="2" xr:uid="{819E9EAF-ABBE-492D-ABE6-B0A09477194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6C098C-D1AD-4BE5-9254-A01FD679BC67}">
  <dimension ref="A1:I60"/>
  <sheetViews>
    <sheetView tabSelected="1" workbookViewId="0">
      <selection activeCell="H12" sqref="H12"/>
    </sheetView>
  </sheetViews>
  <sheetFormatPr defaultColWidth="9.140625" defaultRowHeight="15" x14ac:dyDescent="0.25"/>
  <cols>
    <col min="1" max="1" width="38.5703125" style="38" customWidth="1"/>
    <col min="2" max="2" width="13" style="38" customWidth="1"/>
    <col min="3" max="3" width="15.85546875" style="38" customWidth="1"/>
    <col min="4" max="4" width="12.42578125" style="2" customWidth="1"/>
    <col min="5" max="5" width="9" style="2" customWidth="1"/>
    <col min="6" max="6" width="41.7109375" style="38" customWidth="1"/>
    <col min="7" max="7" width="7.5703125" style="38" customWidth="1"/>
    <col min="8" max="10" width="15.42578125" style="38" customWidth="1"/>
    <col min="11" max="16384" width="9.140625" style="38"/>
  </cols>
  <sheetData>
    <row r="1" spans="1:7" ht="15.75" x14ac:dyDescent="0.25">
      <c r="A1" s="1" t="s">
        <v>0</v>
      </c>
      <c r="B1" s="1"/>
      <c r="C1" s="1"/>
    </row>
    <row r="2" spans="1:7" x14ac:dyDescent="0.25">
      <c r="A2" s="39" t="s">
        <v>74</v>
      </c>
      <c r="B2" s="39"/>
      <c r="C2" s="39"/>
    </row>
    <row r="3" spans="1:7" ht="54" customHeight="1" x14ac:dyDescent="0.25">
      <c r="A3" s="3" t="s">
        <v>1</v>
      </c>
      <c r="B3" s="3" t="s">
        <v>2</v>
      </c>
      <c r="C3" s="44" t="s">
        <v>3</v>
      </c>
      <c r="D3" s="4" t="s">
        <v>4</v>
      </c>
      <c r="E3" s="28" t="s">
        <v>5</v>
      </c>
      <c r="F3" s="3" t="s">
        <v>6</v>
      </c>
    </row>
    <row r="4" spans="1:7" x14ac:dyDescent="0.25">
      <c r="A4" s="5" t="s">
        <v>7</v>
      </c>
      <c r="B4" s="6">
        <v>52508873833</v>
      </c>
      <c r="C4" s="5" t="s">
        <v>8</v>
      </c>
      <c r="D4" s="10">
        <v>50.04</v>
      </c>
      <c r="E4" s="7">
        <v>3431</v>
      </c>
      <c r="F4" s="8" t="s">
        <v>9</v>
      </c>
    </row>
    <row r="5" spans="1:7" x14ac:dyDescent="0.25">
      <c r="A5" s="5" t="s">
        <v>60</v>
      </c>
      <c r="B5" s="8">
        <v>43965974818</v>
      </c>
      <c r="C5" s="8" t="s">
        <v>11</v>
      </c>
      <c r="D5" s="10">
        <v>115.45</v>
      </c>
      <c r="E5" s="7">
        <v>3223</v>
      </c>
      <c r="F5" s="8" t="s">
        <v>29</v>
      </c>
      <c r="G5" s="29"/>
    </row>
    <row r="6" spans="1:7" x14ac:dyDescent="0.25">
      <c r="A6" s="8" t="s">
        <v>75</v>
      </c>
      <c r="B6" s="8">
        <v>34202025084</v>
      </c>
      <c r="C6" s="8" t="s">
        <v>11</v>
      </c>
      <c r="D6" s="10">
        <v>50</v>
      </c>
      <c r="E6" s="7">
        <v>3239</v>
      </c>
      <c r="F6" s="8" t="s">
        <v>18</v>
      </c>
    </row>
    <row r="7" spans="1:7" ht="14.45" customHeight="1" x14ac:dyDescent="0.25">
      <c r="A7" s="5" t="s">
        <v>68</v>
      </c>
      <c r="B7" s="6">
        <v>93245284305</v>
      </c>
      <c r="C7" s="5" t="s">
        <v>11</v>
      </c>
      <c r="D7" s="33">
        <v>77160.03</v>
      </c>
      <c r="E7" s="11">
        <v>4212</v>
      </c>
      <c r="F7" s="9" t="s">
        <v>69</v>
      </c>
    </row>
    <row r="8" spans="1:7" x14ac:dyDescent="0.25">
      <c r="A8" s="5" t="s">
        <v>30</v>
      </c>
      <c r="B8" s="8">
        <v>88435203451</v>
      </c>
      <c r="C8" s="8" t="s">
        <v>13</v>
      </c>
      <c r="D8" s="10">
        <v>187.5</v>
      </c>
      <c r="E8" s="7">
        <v>3233</v>
      </c>
      <c r="F8" s="8" t="s">
        <v>58</v>
      </c>
      <c r="G8" s="29"/>
    </row>
    <row r="9" spans="1:7" x14ac:dyDescent="0.25">
      <c r="A9" s="8" t="s">
        <v>55</v>
      </c>
      <c r="B9" s="31" t="s">
        <v>61</v>
      </c>
      <c r="C9" s="8" t="s">
        <v>54</v>
      </c>
      <c r="D9" s="10">
        <v>487.5</v>
      </c>
      <c r="E9" s="7">
        <v>3239</v>
      </c>
      <c r="F9" s="8" t="s">
        <v>18</v>
      </c>
      <c r="G9" s="29"/>
    </row>
    <row r="10" spans="1:7" x14ac:dyDescent="0.25">
      <c r="A10" s="5" t="s">
        <v>76</v>
      </c>
      <c r="B10" s="45" t="s">
        <v>77</v>
      </c>
      <c r="C10" s="5" t="s">
        <v>13</v>
      </c>
      <c r="D10" s="33">
        <v>168.9</v>
      </c>
      <c r="E10" s="11">
        <v>3222</v>
      </c>
      <c r="F10" s="12" t="s">
        <v>35</v>
      </c>
      <c r="G10" s="29"/>
    </row>
    <row r="11" spans="1:7" x14ac:dyDescent="0.25">
      <c r="A11" s="5" t="s">
        <v>71</v>
      </c>
      <c r="B11" s="8">
        <v>90481313264</v>
      </c>
      <c r="C11" s="8" t="s">
        <v>11</v>
      </c>
      <c r="D11" s="10">
        <v>3620.08</v>
      </c>
      <c r="E11" s="11">
        <v>4212</v>
      </c>
      <c r="F11" s="9" t="s">
        <v>69</v>
      </c>
      <c r="G11" s="29"/>
    </row>
    <row r="12" spans="1:7" x14ac:dyDescent="0.25">
      <c r="A12" s="5" t="s">
        <v>68</v>
      </c>
      <c r="B12" s="6">
        <v>93245284305</v>
      </c>
      <c r="C12" s="5" t="s">
        <v>11</v>
      </c>
      <c r="D12" s="33">
        <v>226254.94</v>
      </c>
      <c r="E12" s="11">
        <v>4212</v>
      </c>
      <c r="F12" s="9" t="s">
        <v>69</v>
      </c>
      <c r="G12" s="29"/>
    </row>
    <row r="13" spans="1:7" x14ac:dyDescent="0.25">
      <c r="A13" s="5" t="s">
        <v>70</v>
      </c>
      <c r="B13" s="8">
        <v>44049623085</v>
      </c>
      <c r="C13" s="8" t="s">
        <v>11</v>
      </c>
      <c r="D13" s="10">
        <v>4098.58</v>
      </c>
      <c r="E13" s="11">
        <v>4212</v>
      </c>
      <c r="F13" s="9" t="s">
        <v>69</v>
      </c>
      <c r="G13" s="29"/>
    </row>
    <row r="14" spans="1:7" x14ac:dyDescent="0.25">
      <c r="A14" s="8" t="s">
        <v>78</v>
      </c>
      <c r="B14" s="8">
        <v>27838630149</v>
      </c>
      <c r="C14" s="8" t="s">
        <v>11</v>
      </c>
      <c r="D14" s="10">
        <v>69.040000000000006</v>
      </c>
      <c r="E14" s="7">
        <v>3221</v>
      </c>
      <c r="F14" s="8" t="s">
        <v>20</v>
      </c>
    </row>
    <row r="15" spans="1:7" x14ac:dyDescent="0.25">
      <c r="A15" s="5" t="s">
        <v>79</v>
      </c>
      <c r="B15" s="6">
        <v>49312009068</v>
      </c>
      <c r="C15" s="5" t="s">
        <v>80</v>
      </c>
      <c r="D15" s="33">
        <v>99.7</v>
      </c>
      <c r="E15" s="11">
        <v>3222</v>
      </c>
      <c r="F15" s="9" t="s">
        <v>35</v>
      </c>
    </row>
    <row r="16" spans="1:7" x14ac:dyDescent="0.25">
      <c r="A16" s="5" t="s">
        <v>67</v>
      </c>
      <c r="B16" s="8">
        <v>23479258252</v>
      </c>
      <c r="C16" s="8" t="s">
        <v>13</v>
      </c>
      <c r="D16" s="10">
        <v>452.5</v>
      </c>
      <c r="E16" s="7">
        <v>3232</v>
      </c>
      <c r="F16" s="8" t="s">
        <v>19</v>
      </c>
    </row>
    <row r="17" spans="1:7" x14ac:dyDescent="0.25">
      <c r="A17" s="8" t="s">
        <v>21</v>
      </c>
      <c r="B17" s="8">
        <v>98244558721</v>
      </c>
      <c r="C17" s="8" t="s">
        <v>13</v>
      </c>
      <c r="D17" s="10">
        <v>15.09</v>
      </c>
      <c r="E17" s="7">
        <v>3234</v>
      </c>
      <c r="F17" s="9" t="s">
        <v>15</v>
      </c>
      <c r="G17" s="29"/>
    </row>
    <row r="18" spans="1:7" x14ac:dyDescent="0.25">
      <c r="A18" s="8" t="s">
        <v>14</v>
      </c>
      <c r="B18" s="8">
        <v>53973515423</v>
      </c>
      <c r="C18" s="8" t="s">
        <v>13</v>
      </c>
      <c r="D18" s="10">
        <v>121.49</v>
      </c>
      <c r="E18" s="7">
        <v>3234</v>
      </c>
      <c r="F18" s="9" t="s">
        <v>15</v>
      </c>
      <c r="G18" s="29"/>
    </row>
    <row r="19" spans="1:7" x14ac:dyDescent="0.25">
      <c r="A19" s="5" t="s">
        <v>16</v>
      </c>
      <c r="B19" s="8">
        <v>33679708526</v>
      </c>
      <c r="C19" s="8" t="s">
        <v>17</v>
      </c>
      <c r="D19" s="10">
        <v>37.5</v>
      </c>
      <c r="E19" s="7">
        <v>3239</v>
      </c>
      <c r="F19" s="8" t="s">
        <v>18</v>
      </c>
      <c r="G19" s="29"/>
    </row>
    <row r="20" spans="1:7" x14ac:dyDescent="0.25">
      <c r="A20" s="5" t="s">
        <v>16</v>
      </c>
      <c r="B20" s="8">
        <v>33679708526</v>
      </c>
      <c r="C20" s="8" t="s">
        <v>17</v>
      </c>
      <c r="D20" s="10">
        <v>76.33</v>
      </c>
      <c r="E20" s="7">
        <v>3239</v>
      </c>
      <c r="F20" s="8" t="s">
        <v>18</v>
      </c>
      <c r="G20" s="29"/>
    </row>
    <row r="21" spans="1:7" x14ac:dyDescent="0.25">
      <c r="A21" s="5" t="s">
        <v>67</v>
      </c>
      <c r="B21" s="8">
        <v>23479258252</v>
      </c>
      <c r="C21" s="8" t="s">
        <v>13</v>
      </c>
      <c r="D21" s="10">
        <v>58.06</v>
      </c>
      <c r="E21" s="7">
        <v>3232</v>
      </c>
      <c r="F21" s="8" t="s">
        <v>19</v>
      </c>
      <c r="G21" s="29"/>
    </row>
    <row r="22" spans="1:7" x14ac:dyDescent="0.25">
      <c r="A22" s="5" t="s">
        <v>24</v>
      </c>
      <c r="B22" s="6">
        <v>87311810356</v>
      </c>
      <c r="C22" s="5" t="s">
        <v>25</v>
      </c>
      <c r="D22" s="33">
        <v>124.58</v>
      </c>
      <c r="E22" s="11">
        <v>3231</v>
      </c>
      <c r="F22" s="12" t="s">
        <v>23</v>
      </c>
      <c r="G22" s="29"/>
    </row>
    <row r="23" spans="1:7" x14ac:dyDescent="0.25">
      <c r="A23" s="8" t="s">
        <v>26</v>
      </c>
      <c r="B23" s="8">
        <v>85821130368</v>
      </c>
      <c r="C23" s="8" t="s">
        <v>11</v>
      </c>
      <c r="D23" s="10">
        <v>1.66</v>
      </c>
      <c r="E23" s="7">
        <v>3238</v>
      </c>
      <c r="F23" s="8" t="s">
        <v>12</v>
      </c>
      <c r="G23" s="29"/>
    </row>
    <row r="24" spans="1:7" x14ac:dyDescent="0.25">
      <c r="A24" s="8" t="s">
        <v>31</v>
      </c>
      <c r="B24" s="8">
        <v>77351182595</v>
      </c>
      <c r="C24" s="8" t="s">
        <v>32</v>
      </c>
      <c r="D24" s="10">
        <v>99.54</v>
      </c>
      <c r="E24" s="7">
        <v>3232</v>
      </c>
      <c r="F24" s="12" t="s">
        <v>19</v>
      </c>
      <c r="G24" s="29"/>
    </row>
    <row r="25" spans="1:7" x14ac:dyDescent="0.25">
      <c r="A25" s="5" t="s">
        <v>27</v>
      </c>
      <c r="B25" s="6">
        <v>29524210204</v>
      </c>
      <c r="C25" s="5" t="s">
        <v>11</v>
      </c>
      <c r="D25" s="33">
        <v>70.88</v>
      </c>
      <c r="E25" s="11">
        <v>3231</v>
      </c>
      <c r="F25" s="9" t="s">
        <v>23</v>
      </c>
      <c r="G25" s="13"/>
    </row>
    <row r="26" spans="1:7" x14ac:dyDescent="0.25">
      <c r="A26" s="5" t="s">
        <v>28</v>
      </c>
      <c r="B26" s="8">
        <v>63073332379</v>
      </c>
      <c r="C26" s="8" t="s">
        <v>11</v>
      </c>
      <c r="D26" s="10">
        <v>1294.8499999999999</v>
      </c>
      <c r="E26" s="7">
        <v>3223</v>
      </c>
      <c r="F26" s="8" t="s">
        <v>29</v>
      </c>
      <c r="G26" s="29"/>
    </row>
    <row r="27" spans="1:7" x14ac:dyDescent="0.25">
      <c r="A27" s="5" t="s">
        <v>10</v>
      </c>
      <c r="B27" s="8">
        <v>91591564577</v>
      </c>
      <c r="C27" s="8" t="s">
        <v>11</v>
      </c>
      <c r="D27" s="10">
        <v>101.54</v>
      </c>
      <c r="E27" s="7">
        <v>3238</v>
      </c>
      <c r="F27" s="8" t="s">
        <v>12</v>
      </c>
      <c r="G27" s="29"/>
    </row>
    <row r="28" spans="1:7" x14ac:dyDescent="0.25">
      <c r="A28" s="5" t="s">
        <v>67</v>
      </c>
      <c r="B28" s="8">
        <v>23479258252</v>
      </c>
      <c r="C28" s="8" t="s">
        <v>13</v>
      </c>
      <c r="D28" s="10">
        <v>406.25</v>
      </c>
      <c r="E28" s="7">
        <v>3232</v>
      </c>
      <c r="F28" s="8" t="s">
        <v>19</v>
      </c>
      <c r="G28" s="29"/>
    </row>
    <row r="29" spans="1:7" x14ac:dyDescent="0.25">
      <c r="A29" s="5" t="s">
        <v>22</v>
      </c>
      <c r="B29" s="8">
        <v>81793146560</v>
      </c>
      <c r="C29" s="8" t="s">
        <v>11</v>
      </c>
      <c r="D29" s="10">
        <v>59.51</v>
      </c>
      <c r="E29" s="7">
        <v>3231</v>
      </c>
      <c r="F29" s="8" t="s">
        <v>23</v>
      </c>
      <c r="G29" s="29"/>
    </row>
    <row r="30" spans="1:7" x14ac:dyDescent="0.25">
      <c r="A30" s="5" t="s">
        <v>81</v>
      </c>
      <c r="B30" s="8">
        <v>88843556318</v>
      </c>
      <c r="C30" s="8" t="s">
        <v>13</v>
      </c>
      <c r="D30" s="10">
        <v>357.31</v>
      </c>
      <c r="E30" s="7">
        <v>3234</v>
      </c>
      <c r="F30" s="9" t="s">
        <v>15</v>
      </c>
      <c r="G30" s="29"/>
    </row>
    <row r="31" spans="1:7" x14ac:dyDescent="0.25">
      <c r="A31" s="5" t="s">
        <v>82</v>
      </c>
      <c r="B31" s="8">
        <v>25358537422</v>
      </c>
      <c r="C31" s="8" t="s">
        <v>83</v>
      </c>
      <c r="D31" s="10">
        <v>35.979999999999997</v>
      </c>
      <c r="E31" s="7">
        <v>3221</v>
      </c>
      <c r="F31" s="8" t="s">
        <v>20</v>
      </c>
      <c r="G31" s="29"/>
    </row>
    <row r="32" spans="1:7" x14ac:dyDescent="0.25">
      <c r="A32" s="5" t="s">
        <v>67</v>
      </c>
      <c r="B32" s="8">
        <v>23479258252</v>
      </c>
      <c r="C32" s="8" t="s">
        <v>13</v>
      </c>
      <c r="D32" s="10">
        <v>356.25</v>
      </c>
      <c r="E32" s="7">
        <v>3232</v>
      </c>
      <c r="F32" s="8" t="s">
        <v>19</v>
      </c>
      <c r="G32" s="29"/>
    </row>
    <row r="33" spans="1:8" x14ac:dyDescent="0.25">
      <c r="A33" s="5" t="s">
        <v>84</v>
      </c>
      <c r="B33" s="31" t="s">
        <v>85</v>
      </c>
      <c r="C33" s="8" t="s">
        <v>86</v>
      </c>
      <c r="D33" s="34">
        <v>325</v>
      </c>
      <c r="E33" s="7">
        <v>3232</v>
      </c>
      <c r="F33" s="12" t="s">
        <v>19</v>
      </c>
      <c r="G33" s="29"/>
    </row>
    <row r="34" spans="1:8" x14ac:dyDescent="0.25">
      <c r="A34" s="5" t="s">
        <v>33</v>
      </c>
      <c r="B34" s="8">
        <v>27759560625</v>
      </c>
      <c r="C34" s="8" t="s">
        <v>11</v>
      </c>
      <c r="D34" s="10">
        <v>75.63</v>
      </c>
      <c r="E34" s="7">
        <v>3223</v>
      </c>
      <c r="F34" s="8" t="s">
        <v>29</v>
      </c>
    </row>
    <row r="35" spans="1:8" x14ac:dyDescent="0.25">
      <c r="A35" s="5" t="s">
        <v>33</v>
      </c>
      <c r="B35" s="8">
        <v>27759560625</v>
      </c>
      <c r="C35" s="8" t="s">
        <v>11</v>
      </c>
      <c r="D35" s="10">
        <v>53.03</v>
      </c>
      <c r="E35" s="7">
        <v>3223</v>
      </c>
      <c r="F35" s="8" t="s">
        <v>29</v>
      </c>
    </row>
    <row r="36" spans="1:8" x14ac:dyDescent="0.25">
      <c r="A36" s="8" t="s">
        <v>87</v>
      </c>
      <c r="B36" s="8">
        <v>21523879111</v>
      </c>
      <c r="C36" s="8" t="s">
        <v>88</v>
      </c>
      <c r="D36" s="10">
        <v>49.98</v>
      </c>
      <c r="E36" s="7">
        <v>3221</v>
      </c>
      <c r="F36" s="8" t="s">
        <v>20</v>
      </c>
    </row>
    <row r="37" spans="1:8" x14ac:dyDescent="0.25">
      <c r="A37" s="5" t="s">
        <v>89</v>
      </c>
      <c r="B37" s="46" t="s">
        <v>90</v>
      </c>
      <c r="C37" s="8" t="s">
        <v>91</v>
      </c>
      <c r="D37" s="34">
        <v>557</v>
      </c>
      <c r="E37" s="7">
        <v>3221</v>
      </c>
      <c r="F37" s="8" t="s">
        <v>20</v>
      </c>
    </row>
    <row r="38" spans="1:8" x14ac:dyDescent="0.25">
      <c r="A38" s="5" t="s">
        <v>60</v>
      </c>
      <c r="B38" s="8">
        <v>43965974818</v>
      </c>
      <c r="C38" s="8" t="s">
        <v>11</v>
      </c>
      <c r="D38" s="10">
        <v>40.92</v>
      </c>
      <c r="E38" s="7">
        <v>3223</v>
      </c>
      <c r="F38" s="8" t="s">
        <v>29</v>
      </c>
    </row>
    <row r="39" spans="1:8" x14ac:dyDescent="0.25">
      <c r="A39" s="5" t="s">
        <v>92</v>
      </c>
      <c r="B39" s="8">
        <v>80886145488</v>
      </c>
      <c r="C39" s="8" t="s">
        <v>13</v>
      </c>
      <c r="D39" s="10">
        <v>170</v>
      </c>
      <c r="E39" s="7">
        <v>3239</v>
      </c>
      <c r="F39" s="8" t="s">
        <v>18</v>
      </c>
    </row>
    <row r="40" spans="1:8" x14ac:dyDescent="0.25">
      <c r="A40" s="5" t="s">
        <v>53</v>
      </c>
      <c r="B40" s="8">
        <v>68419124305</v>
      </c>
      <c r="C40" s="8" t="s">
        <v>11</v>
      </c>
      <c r="D40" s="10">
        <v>10.62</v>
      </c>
      <c r="E40" s="7">
        <v>3231</v>
      </c>
      <c r="F40" s="8" t="s">
        <v>23</v>
      </c>
    </row>
    <row r="41" spans="1:8" x14ac:dyDescent="0.25">
      <c r="A41" s="5" t="s">
        <v>67</v>
      </c>
      <c r="B41" s="8">
        <v>23479258252</v>
      </c>
      <c r="C41" s="8" t="s">
        <v>13</v>
      </c>
      <c r="D41" s="10">
        <v>62.5</v>
      </c>
      <c r="E41" s="7">
        <v>3232</v>
      </c>
      <c r="F41" s="8" t="s">
        <v>19</v>
      </c>
    </row>
    <row r="42" spans="1:8" x14ac:dyDescent="0.25">
      <c r="A42" s="5" t="s">
        <v>67</v>
      </c>
      <c r="B42" s="8">
        <v>23479258252</v>
      </c>
      <c r="C42" s="8" t="s">
        <v>13</v>
      </c>
      <c r="D42" s="10">
        <v>291.25</v>
      </c>
      <c r="E42" s="7">
        <v>3232</v>
      </c>
      <c r="F42" s="8" t="s">
        <v>19</v>
      </c>
    </row>
    <row r="43" spans="1:8" x14ac:dyDescent="0.25">
      <c r="A43" s="47" t="s">
        <v>81</v>
      </c>
      <c r="B43" s="48">
        <v>88843556318</v>
      </c>
      <c r="C43" s="48" t="s">
        <v>13</v>
      </c>
      <c r="D43" s="8">
        <v>182.44</v>
      </c>
      <c r="E43" s="8">
        <v>3234</v>
      </c>
      <c r="F43" s="9" t="s">
        <v>15</v>
      </c>
    </row>
    <row r="44" spans="1:8" x14ac:dyDescent="0.25">
      <c r="A44" s="49" t="s">
        <v>34</v>
      </c>
      <c r="B44" s="50"/>
      <c r="C44" s="50"/>
      <c r="D44" s="16">
        <f>SUM(D4:D43)</f>
        <v>317849.44999999995</v>
      </c>
      <c r="E44" s="17"/>
      <c r="F44" s="15"/>
    </row>
    <row r="45" spans="1:8" x14ac:dyDescent="0.25">
      <c r="A45" s="42" t="s">
        <v>93</v>
      </c>
      <c r="B45" s="43"/>
      <c r="C45" s="43"/>
      <c r="D45" s="43"/>
      <c r="E45" s="43"/>
      <c r="F45" s="43"/>
    </row>
    <row r="46" spans="1:8" ht="45" x14ac:dyDescent="0.25">
      <c r="A46" s="3" t="s">
        <v>1</v>
      </c>
      <c r="B46" s="3" t="s">
        <v>2</v>
      </c>
      <c r="C46" s="18" t="s">
        <v>3</v>
      </c>
      <c r="D46" s="4" t="s">
        <v>4</v>
      </c>
      <c r="E46" s="32" t="s">
        <v>5</v>
      </c>
      <c r="F46" s="3" t="s">
        <v>6</v>
      </c>
    </row>
    <row r="47" spans="1:8" x14ac:dyDescent="0.25">
      <c r="A47" s="5" t="s">
        <v>59</v>
      </c>
      <c r="B47" s="31" t="s">
        <v>62</v>
      </c>
      <c r="C47" s="8" t="s">
        <v>8</v>
      </c>
      <c r="D47" s="10">
        <v>85.81</v>
      </c>
      <c r="E47" s="7">
        <v>3237</v>
      </c>
      <c r="F47" s="8" t="s">
        <v>56</v>
      </c>
      <c r="G47" s="29"/>
    </row>
    <row r="48" spans="1:8" x14ac:dyDescent="0.25">
      <c r="A48" s="5" t="s">
        <v>30</v>
      </c>
      <c r="B48" s="8">
        <v>88435203451</v>
      </c>
      <c r="C48" s="8" t="s">
        <v>13</v>
      </c>
      <c r="D48" s="10">
        <v>405.65</v>
      </c>
      <c r="E48" s="7">
        <v>3233</v>
      </c>
      <c r="F48" s="8" t="s">
        <v>58</v>
      </c>
      <c r="G48" s="29"/>
      <c r="H48" s="2"/>
    </row>
    <row r="49" spans="1:9" x14ac:dyDescent="0.25">
      <c r="A49" s="5" t="s">
        <v>30</v>
      </c>
      <c r="B49" s="8">
        <v>88435203451</v>
      </c>
      <c r="C49" s="8" t="s">
        <v>13</v>
      </c>
      <c r="D49" s="10">
        <v>243.75</v>
      </c>
      <c r="E49" s="7">
        <v>3233</v>
      </c>
      <c r="F49" s="8" t="s">
        <v>58</v>
      </c>
      <c r="H49" s="2"/>
      <c r="I49" s="2"/>
    </row>
    <row r="50" spans="1:9" x14ac:dyDescent="0.25">
      <c r="A50" s="5" t="s">
        <v>94</v>
      </c>
      <c r="B50" s="31" t="s">
        <v>95</v>
      </c>
      <c r="C50" s="8" t="s">
        <v>96</v>
      </c>
      <c r="D50" s="10">
        <v>240</v>
      </c>
      <c r="E50" s="7">
        <v>3222</v>
      </c>
      <c r="F50" s="8" t="s">
        <v>35</v>
      </c>
      <c r="G50" s="29"/>
      <c r="H50" s="2"/>
      <c r="I50" s="2"/>
    </row>
    <row r="51" spans="1:9" x14ac:dyDescent="0.25">
      <c r="A51" s="5" t="s">
        <v>97</v>
      </c>
      <c r="B51" s="31" t="s">
        <v>72</v>
      </c>
      <c r="C51" s="8" t="s">
        <v>73</v>
      </c>
      <c r="D51" s="10">
        <v>1040</v>
      </c>
      <c r="E51" s="7">
        <v>3221</v>
      </c>
      <c r="F51" s="8" t="s">
        <v>20</v>
      </c>
      <c r="H51" s="2"/>
      <c r="I51" s="2"/>
    </row>
    <row r="52" spans="1:9" x14ac:dyDescent="0.25">
      <c r="A52" s="5" t="s">
        <v>97</v>
      </c>
      <c r="B52" s="31" t="s">
        <v>72</v>
      </c>
      <c r="C52" s="8" t="s">
        <v>73</v>
      </c>
      <c r="D52" s="10">
        <v>40</v>
      </c>
      <c r="E52" s="7">
        <v>3221</v>
      </c>
      <c r="F52" s="8" t="s">
        <v>20</v>
      </c>
      <c r="H52" s="2"/>
      <c r="I52" s="2"/>
    </row>
    <row r="53" spans="1:9" x14ac:dyDescent="0.25">
      <c r="A53" s="14" t="s">
        <v>36</v>
      </c>
      <c r="B53" s="15"/>
      <c r="C53" s="15"/>
      <c r="D53" s="16">
        <f>SUM(D47:D52)</f>
        <v>2055.21</v>
      </c>
      <c r="E53" s="17"/>
      <c r="F53" s="15"/>
    </row>
    <row r="55" spans="1:9" x14ac:dyDescent="0.25">
      <c r="A55" s="19" t="s">
        <v>37</v>
      </c>
      <c r="B55" s="20"/>
      <c r="C55" s="20"/>
      <c r="D55" s="21">
        <f>SUM(D44,D53)</f>
        <v>319904.65999999997</v>
      </c>
      <c r="E55" s="21"/>
      <c r="F55" s="20"/>
    </row>
    <row r="57" spans="1:9" ht="30.75" customHeight="1" x14ac:dyDescent="0.25">
      <c r="A57" s="40" t="s">
        <v>98</v>
      </c>
      <c r="B57" s="41"/>
      <c r="C57" s="41"/>
      <c r="D57" s="41"/>
      <c r="E57" s="41"/>
      <c r="F57" s="41"/>
    </row>
    <row r="60" spans="1:9" ht="33.75" customHeight="1" x14ac:dyDescent="0.25"/>
  </sheetData>
  <mergeCells count="2">
    <mergeCell ref="A45:F45"/>
    <mergeCell ref="A57:F57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E11E5A-B429-4AC8-B2BB-E12F4D1346B2}">
  <dimension ref="A1:K32"/>
  <sheetViews>
    <sheetView workbookViewId="0">
      <selection activeCell="I16" sqref="I16"/>
    </sheetView>
  </sheetViews>
  <sheetFormatPr defaultColWidth="9.140625" defaultRowHeight="15" x14ac:dyDescent="0.25"/>
  <cols>
    <col min="1" max="1" width="34" style="38" customWidth="1"/>
    <col min="2" max="2" width="12.7109375" style="38" customWidth="1"/>
    <col min="3" max="3" width="9.28515625" style="38" customWidth="1"/>
    <col min="4" max="4" width="45.42578125" style="38" customWidth="1"/>
    <col min="5" max="5" width="9.85546875" style="38" customWidth="1"/>
    <col min="6" max="8" width="15.42578125" style="38" customWidth="1"/>
    <col min="9" max="9" width="17.28515625" style="38" customWidth="1"/>
    <col min="10" max="10" width="17.7109375" style="38" customWidth="1"/>
    <col min="11" max="16384" width="9.140625" style="38"/>
  </cols>
  <sheetData>
    <row r="1" spans="1:11" ht="15.75" x14ac:dyDescent="0.25">
      <c r="A1" s="1" t="s">
        <v>38</v>
      </c>
    </row>
    <row r="2" spans="1:11" x14ac:dyDescent="0.25">
      <c r="A2" s="39" t="s">
        <v>74</v>
      </c>
      <c r="B2" s="39"/>
      <c r="C2" s="39"/>
    </row>
    <row r="4" spans="1:11" ht="45" x14ac:dyDescent="0.25">
      <c r="A4" s="22" t="s">
        <v>39</v>
      </c>
      <c r="B4" s="23" t="s">
        <v>40</v>
      </c>
      <c r="C4" s="23" t="s">
        <v>41</v>
      </c>
      <c r="D4" s="23" t="s">
        <v>6</v>
      </c>
      <c r="F4" s="30"/>
    </row>
    <row r="5" spans="1:11" x14ac:dyDescent="0.25">
      <c r="A5" s="8" t="s">
        <v>42</v>
      </c>
      <c r="B5" s="10">
        <v>19584.12</v>
      </c>
      <c r="C5" s="7">
        <v>3111</v>
      </c>
      <c r="D5" s="8" t="s">
        <v>57</v>
      </c>
    </row>
    <row r="6" spans="1:11" x14ac:dyDescent="0.25">
      <c r="A6" s="8" t="s">
        <v>43</v>
      </c>
      <c r="B6" s="10">
        <v>3231.4</v>
      </c>
      <c r="C6" s="7">
        <v>3132</v>
      </c>
      <c r="D6" s="8" t="s">
        <v>63</v>
      </c>
    </row>
    <row r="7" spans="1:11" x14ac:dyDescent="0.25">
      <c r="A7" s="8" t="s">
        <v>43</v>
      </c>
      <c r="B7" s="10">
        <v>760.06</v>
      </c>
      <c r="C7" s="7">
        <v>3212</v>
      </c>
      <c r="D7" s="8" t="s">
        <v>64</v>
      </c>
    </row>
    <row r="8" spans="1:11" x14ac:dyDescent="0.25">
      <c r="A8" s="8" t="s">
        <v>43</v>
      </c>
      <c r="B8" s="10">
        <v>630.4</v>
      </c>
      <c r="C8" s="7">
        <v>3211</v>
      </c>
      <c r="D8" s="8" t="s">
        <v>65</v>
      </c>
      <c r="F8" s="36"/>
    </row>
    <row r="9" spans="1:11" x14ac:dyDescent="0.25">
      <c r="A9" s="8" t="s">
        <v>43</v>
      </c>
      <c r="B9" s="10">
        <v>900</v>
      </c>
      <c r="C9" s="7">
        <v>3121</v>
      </c>
      <c r="D9" s="8" t="s">
        <v>66</v>
      </c>
      <c r="F9" s="36"/>
    </row>
    <row r="10" spans="1:11" x14ac:dyDescent="0.25">
      <c r="A10" s="8" t="s">
        <v>43</v>
      </c>
      <c r="B10" s="10">
        <v>513.76</v>
      </c>
      <c r="C10" s="7">
        <v>3235</v>
      </c>
      <c r="D10" s="8" t="s">
        <v>44</v>
      </c>
      <c r="F10" s="35"/>
      <c r="G10" s="37"/>
      <c r="H10" s="2"/>
      <c r="I10" s="2"/>
      <c r="J10" s="2"/>
      <c r="K10" s="2"/>
    </row>
    <row r="11" spans="1:11" x14ac:dyDescent="0.25">
      <c r="A11" s="20" t="s">
        <v>45</v>
      </c>
      <c r="B11" s="16">
        <f>SUM(B5:B10)</f>
        <v>25619.74</v>
      </c>
      <c r="C11" s="17"/>
      <c r="D11" s="15"/>
      <c r="F11" s="35"/>
      <c r="G11" s="37"/>
      <c r="H11" s="2"/>
      <c r="I11" s="2"/>
      <c r="J11" s="2"/>
      <c r="K11" s="2"/>
    </row>
    <row r="12" spans="1:11" x14ac:dyDescent="0.25">
      <c r="B12" s="2"/>
      <c r="C12" s="25"/>
      <c r="F12" s="35"/>
      <c r="G12" s="37"/>
      <c r="H12" s="2"/>
      <c r="I12" s="2"/>
      <c r="J12" s="2"/>
      <c r="K12" s="2"/>
    </row>
    <row r="13" spans="1:11" x14ac:dyDescent="0.25">
      <c r="A13" s="39" t="s">
        <v>99</v>
      </c>
      <c r="B13" s="26"/>
      <c r="C13" s="27"/>
      <c r="F13" s="35"/>
      <c r="G13" s="37"/>
      <c r="H13" s="2"/>
      <c r="I13" s="2"/>
      <c r="J13" s="2"/>
      <c r="K13" s="2"/>
    </row>
    <row r="14" spans="1:11" x14ac:dyDescent="0.25">
      <c r="A14" s="8" t="s">
        <v>46</v>
      </c>
      <c r="B14" s="10">
        <v>1704.92</v>
      </c>
      <c r="C14" s="7">
        <v>3111</v>
      </c>
      <c r="D14" s="8" t="s">
        <v>47</v>
      </c>
      <c r="F14" s="35"/>
      <c r="H14" s="2"/>
      <c r="I14" s="2"/>
      <c r="J14" s="2"/>
      <c r="K14" s="2"/>
    </row>
    <row r="15" spans="1:11" x14ac:dyDescent="0.25">
      <c r="A15" s="8" t="s">
        <v>48</v>
      </c>
      <c r="B15" s="10">
        <v>65</v>
      </c>
      <c r="C15" s="7">
        <v>3212</v>
      </c>
      <c r="D15" s="8" t="s">
        <v>49</v>
      </c>
      <c r="F15" s="30"/>
      <c r="H15" s="2"/>
      <c r="I15" s="2"/>
      <c r="J15" s="2"/>
      <c r="K15" s="2"/>
    </row>
    <row r="16" spans="1:11" x14ac:dyDescent="0.25">
      <c r="A16" s="8" t="s">
        <v>48</v>
      </c>
      <c r="B16" s="10">
        <v>281.31</v>
      </c>
      <c r="C16" s="7">
        <v>3162</v>
      </c>
      <c r="D16" s="8" t="s">
        <v>63</v>
      </c>
      <c r="F16" s="30"/>
      <c r="H16" s="2"/>
      <c r="J16" s="2"/>
      <c r="K16" s="2"/>
    </row>
    <row r="17" spans="1:11" x14ac:dyDescent="0.25">
      <c r="A17" s="15" t="s">
        <v>50</v>
      </c>
      <c r="B17" s="16">
        <f>SUM(B14:B16)</f>
        <v>2051.23</v>
      </c>
      <c r="C17" s="17"/>
      <c r="D17" s="15"/>
      <c r="F17" s="35"/>
      <c r="H17" s="2"/>
      <c r="I17" s="2"/>
      <c r="J17" s="2"/>
      <c r="K17" s="2"/>
    </row>
    <row r="18" spans="1:11" x14ac:dyDescent="0.25">
      <c r="C18" s="25"/>
      <c r="F18" s="2"/>
      <c r="I18" s="2"/>
      <c r="J18" s="2"/>
    </row>
    <row r="19" spans="1:11" x14ac:dyDescent="0.25">
      <c r="A19" s="20" t="s">
        <v>51</v>
      </c>
      <c r="B19" s="21">
        <f>SUM(B11,B17)</f>
        <v>27670.97</v>
      </c>
      <c r="C19" s="24"/>
      <c r="D19" s="20"/>
      <c r="F19" s="35"/>
      <c r="K19" s="2"/>
    </row>
    <row r="20" spans="1:11" x14ac:dyDescent="0.25">
      <c r="F20" s="2"/>
    </row>
    <row r="21" spans="1:11" x14ac:dyDescent="0.25">
      <c r="F21" s="35"/>
    </row>
    <row r="22" spans="1:11" x14ac:dyDescent="0.25">
      <c r="B22" s="2"/>
      <c r="C22" s="2"/>
      <c r="F22" s="2"/>
    </row>
    <row r="23" spans="1:11" ht="62.25" customHeight="1" x14ac:dyDescent="0.25">
      <c r="A23" s="40" t="s">
        <v>100</v>
      </c>
      <c r="B23" s="40"/>
      <c r="C23" s="40"/>
      <c r="D23" s="40"/>
    </row>
    <row r="24" spans="1:11" x14ac:dyDescent="0.25">
      <c r="B24" s="2"/>
      <c r="C24" s="2"/>
    </row>
    <row r="25" spans="1:11" x14ac:dyDescent="0.25">
      <c r="B25" s="2"/>
      <c r="C25" s="2"/>
      <c r="D25" s="38" t="s">
        <v>52</v>
      </c>
    </row>
    <row r="26" spans="1:11" x14ac:dyDescent="0.25">
      <c r="B26" s="2"/>
      <c r="C26" s="2"/>
    </row>
    <row r="27" spans="1:11" x14ac:dyDescent="0.25">
      <c r="B27" s="2"/>
      <c r="C27" s="2"/>
    </row>
    <row r="28" spans="1:11" x14ac:dyDescent="0.25">
      <c r="B28" s="2"/>
      <c r="C28" s="2"/>
    </row>
    <row r="29" spans="1:11" x14ac:dyDescent="0.25">
      <c r="B29" s="2"/>
      <c r="C29" s="2"/>
    </row>
    <row r="30" spans="1:11" x14ac:dyDescent="0.25">
      <c r="B30" s="2"/>
      <c r="C30" s="2"/>
    </row>
    <row r="31" spans="1:11" x14ac:dyDescent="0.25">
      <c r="B31" s="2"/>
      <c r="C31" s="2"/>
    </row>
    <row r="32" spans="1:11" x14ac:dyDescent="0.25">
      <c r="B32" s="2"/>
      <c r="C32" s="2"/>
    </row>
  </sheetData>
  <mergeCells count="1">
    <mergeCell ref="A23:D23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2</vt:i4>
      </vt:variant>
    </vt:vector>
  </HeadingPairs>
  <TitlesOfParts>
    <vt:vector size="2" baseType="lpstr">
      <vt:lpstr>Travanj, kategorija 1</vt:lpstr>
      <vt:lpstr>Travanj, kategorija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Racunovodstvo</dc:creator>
  <cp:lastModifiedBy>Racunovodstvo</cp:lastModifiedBy>
  <cp:lastPrinted>2025-04-14T06:57:27Z</cp:lastPrinted>
  <dcterms:created xsi:type="dcterms:W3CDTF">2024-06-06T11:38:18Z</dcterms:created>
  <dcterms:modified xsi:type="dcterms:W3CDTF">2025-05-09T22:59:47Z</dcterms:modified>
</cp:coreProperties>
</file>