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MN 2026\"/>
    </mc:Choice>
  </mc:AlternateContent>
  <xr:revisionPtr revIDLastSave="0" documentId="8_{CEF1943A-155A-480E-8232-1B7B630E3D11}" xr6:coauthVersionLast="47" xr6:coauthVersionMax="47" xr10:uidLastSave="{00000000-0000-0000-0000-000000000000}"/>
  <bookViews>
    <workbookView xWindow="-108" yWindow="-108" windowWidth="23256" windowHeight="12576" activeTab="1" xr2:uid="{B8430D3B-FD6B-47DB-9FD4-612493F9967F}"/>
  </bookViews>
  <sheets>
    <sheet name="8-26, kat.1" sheetId="1" r:id="rId1"/>
    <sheet name="8-26, kat.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2" l="1"/>
  <c r="D53" i="1"/>
  <c r="D43" i="1"/>
  <c r="D54" i="1" s="1"/>
</calcChain>
</file>

<file path=xl/sharedStrings.xml><?xml version="1.0" encoding="utf-8"?>
<sst xmlns="http://schemas.openxmlformats.org/spreadsheetml/2006/main" count="183" uniqueCount="97">
  <si>
    <t>Prikaz trošenja sredstava za pravne i fizičke osobe - Kategorija 1</t>
  </si>
  <si>
    <t>Ministarstvo kulture i medija, razdoblje: kolovoz 2026.</t>
  </si>
  <si>
    <t>Naziv primatelja</t>
  </si>
  <si>
    <t>OIB primatelja</t>
  </si>
  <si>
    <t>Sjedište/prebivalište
 primatelja</t>
  </si>
  <si>
    <t>Isplaćeni iznos</t>
  </si>
  <si>
    <t>Vrsta
 rashoda</t>
  </si>
  <si>
    <t>Naziv konta</t>
  </si>
  <si>
    <t>HEP ELEKTRA d.o.o.</t>
  </si>
  <si>
    <t>Zagreb</t>
  </si>
  <si>
    <t>Energija</t>
  </si>
  <si>
    <t xml:space="preserve">Financijska agencija </t>
  </si>
  <si>
    <t>Računalne usluge</t>
  </si>
  <si>
    <t>OTP BANKA</t>
  </si>
  <si>
    <t>Split</t>
  </si>
  <si>
    <t>Bankarske usluge i usluge platnog prometa</t>
  </si>
  <si>
    <t>Poslovne usluge, izrada Al. i PVC bravarije</t>
  </si>
  <si>
    <t>Metković</t>
  </si>
  <si>
    <t>Usluge tekućeg i investicijskog održavanja</t>
  </si>
  <si>
    <t>Emotikon d.o.o.</t>
  </si>
  <si>
    <t>02926753285</t>
  </si>
  <si>
    <t>Vrbanja</t>
  </si>
  <si>
    <t>Ostale usluge</t>
  </si>
  <si>
    <t>Veraja, vl. Marin Veraja</t>
  </si>
  <si>
    <t>Neretvansko-primorsko-vrgorski vodovod d.o.o.</t>
  </si>
  <si>
    <t>Komunalne usluge</t>
  </si>
  <si>
    <t>Čistoća Metković d.o.o.</t>
  </si>
  <si>
    <t>KONE d.o.o.</t>
  </si>
  <si>
    <t>Securitas Hrvatska d.o.o.</t>
  </si>
  <si>
    <t>Zagreb-Sloboština</t>
  </si>
  <si>
    <t>APIN SUSTAVI d.o.o.</t>
  </si>
  <si>
    <t>Obiteljski raj Bebić</t>
  </si>
  <si>
    <t>Javna vatrogasna postrojba Metković</t>
  </si>
  <si>
    <t>Croatia osiguranje d.d.</t>
  </si>
  <si>
    <t>Premije osiguranja</t>
  </si>
  <si>
    <t>Borovo d.d.</t>
  </si>
  <si>
    <t>73002202488</t>
  </si>
  <si>
    <t>Zakupnine i najamnine</t>
  </si>
  <si>
    <t>Sveučilište u Splitu, SC Split</t>
  </si>
  <si>
    <t>Intelektualne i osobne usluge</t>
  </si>
  <si>
    <t>Centar za vozila Hrvatske d.d.</t>
  </si>
  <si>
    <t>T-reklam, vl. Igor Talajić</t>
  </si>
  <si>
    <t>Usluge promidžbe i informiranja</t>
  </si>
  <si>
    <t>Hrvatska radio televizija</t>
  </si>
  <si>
    <t>Usluge telefona, pošte i prijevoza</t>
  </si>
  <si>
    <t>Hrvatski telekom d.d.</t>
  </si>
  <si>
    <t>IN REBUS d.o.o.</t>
  </si>
  <si>
    <t>HEP-OPSKRBA d.o.o.</t>
  </si>
  <si>
    <t>Express Service d.o.o.</t>
  </si>
  <si>
    <t>23479258252</t>
  </si>
  <si>
    <t>Link 2 d.o.o.</t>
  </si>
  <si>
    <t>Samobor</t>
  </si>
  <si>
    <t>A1 Hrvatska d.o.o.</t>
  </si>
  <si>
    <t>HP - Hrvatska pošta d.d.</t>
  </si>
  <si>
    <t>Velika Gorica</t>
  </si>
  <si>
    <t>TEB - poslovno savjetovanje d.o.o.</t>
  </si>
  <si>
    <t>Tečajevi, stručni ispiti</t>
  </si>
  <si>
    <t>VISA - INA</t>
  </si>
  <si>
    <t>VISA - DIRUS</t>
  </si>
  <si>
    <t>Corrigo d.o.o.</t>
  </si>
  <si>
    <t>Makarska</t>
  </si>
  <si>
    <t>Srednja škola Metković</t>
  </si>
  <si>
    <t>NIDA d.o.o.</t>
  </si>
  <si>
    <t>Uredski materijal i ostali materijalni rashodi</t>
  </si>
  <si>
    <t>DM-drogerie markt d.o.o.</t>
  </si>
  <si>
    <t>UKUPNO Ministarstvo kulture i medija</t>
  </si>
  <si>
    <t>Vlastita sredstva, razdoblje: kolovoz 2026.</t>
  </si>
  <si>
    <t>ĐUĐA&amp;MATE, obrt za ugostiteljstvo</t>
  </si>
  <si>
    <t>25405213133</t>
  </si>
  <si>
    <t>Reprezentacija</t>
  </si>
  <si>
    <t>Keramika Nova</t>
  </si>
  <si>
    <t>Ozalj</t>
  </si>
  <si>
    <t>Materijal i sirovine</t>
  </si>
  <si>
    <t>Domaća radinost Zlatko Odrčić</t>
  </si>
  <si>
    <t>Arheološki muzej u Zagrebu</t>
  </si>
  <si>
    <t>79157146686</t>
  </si>
  <si>
    <t>Radoform d.o.o.</t>
  </si>
  <si>
    <t>45749126268</t>
  </si>
  <si>
    <t>Rakov Potok</t>
  </si>
  <si>
    <t>Team print d.o.o.</t>
  </si>
  <si>
    <t>TEDI poslovanje d.o.o.</t>
  </si>
  <si>
    <t>UKUPNO vlastita sredstva</t>
  </si>
  <si>
    <t xml:space="preserve">SVEUKUPNO KAT. 1: </t>
  </si>
  <si>
    <t>U Kategoriji 1 prikazani su podaci o isplatama za kolovoz 2026., koje je izvršio Arheološki muzej Narona, kao proračunksi korisnik državnog proračuna
na teret svog financijskog plana po svim osnovama prema Naputku NN 59/23.</t>
  </si>
  <si>
    <t>Prikaz trošenja sredstava za sve ostale fizičke osobe -  Kategorija 2</t>
  </si>
  <si>
    <t>Naziv isplatitelja</t>
  </si>
  <si>
    <t>Isplaćeni iznos 
EUR</t>
  </si>
  <si>
    <t>Vrsta rashoda</t>
  </si>
  <si>
    <t xml:space="preserve">Ministarstvo kulture i medija </t>
  </si>
  <si>
    <t xml:space="preserve">Plaće za redovan rad </t>
  </si>
  <si>
    <t>Ministarstvo kulture i medija</t>
  </si>
  <si>
    <t>Doprinos za zdravstveno osiguranje</t>
  </si>
  <si>
    <t>Službena putovanja</t>
  </si>
  <si>
    <t>Naknade za prijevoz</t>
  </si>
  <si>
    <t xml:space="preserve">Zakupnine, najamnine </t>
  </si>
  <si>
    <t>Naknade za rad predstavničkih i izvršnih tijela, povjerenstava i slično</t>
  </si>
  <si>
    <t>Ukupno Ministarstvo kulture i medija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</si>
</sst>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5" fillId="0" borderId="0"/>
  </cellStyleXfs>
  <cellXfs count="38">
    <xf numFmtId="0" fontId="0" fillId="0" borderId="0" xfId="0"/>
    <xf numFmtId="0" fontId="3" fillId="0" borderId="0" xfId="0" applyFont="1"/>
    <xf numFmtId="4" fontId="0" fillId="0" borderId="0" xfId="0" applyNumberFormat="1"/>
    <xf numFmtId="0" fontId="2" fillId="0" borderId="0" xfId="0" applyFont="1"/>
    <xf numFmtId="0" fontId="1" fillId="2" borderId="2" xfId="1" applyBorder="1"/>
    <xf numFmtId="0" fontId="1" fillId="2" borderId="2" xfId="1" applyBorder="1" applyAlignment="1">
      <alignment vertical="center" wrapText="1"/>
    </xf>
    <xf numFmtId="4" fontId="1" fillId="2" borderId="2" xfId="1" applyNumberFormat="1" applyBorder="1"/>
    <xf numFmtId="4" fontId="1" fillId="2" borderId="2" xfId="1" applyNumberForma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4" fontId="4" fillId="3" borderId="3" xfId="0" applyNumberFormat="1" applyFont="1" applyFill="1" applyBorder="1"/>
    <xf numFmtId="1" fontId="0" fillId="0" borderId="3" xfId="0" applyNumberFormat="1" applyBorder="1"/>
    <xf numFmtId="0" fontId="0" fillId="0" borderId="4" xfId="0" applyBorder="1"/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vertical="center"/>
    </xf>
    <xf numFmtId="4" fontId="4" fillId="3" borderId="3" xfId="0" applyNumberFormat="1" applyFont="1" applyFill="1" applyBorder="1" applyAlignment="1">
      <alignment vertical="center"/>
    </xf>
    <xf numFmtId="1" fontId="0" fillId="0" borderId="3" xfId="0" applyNumberFormat="1" applyBorder="1" applyAlignment="1">
      <alignment vertical="center"/>
    </xf>
    <xf numFmtId="2" fontId="0" fillId="0" borderId="0" xfId="0" applyNumberFormat="1"/>
    <xf numFmtId="0" fontId="0" fillId="3" borderId="0" xfId="0" applyFill="1"/>
    <xf numFmtId="0" fontId="1" fillId="2" borderId="5" xfId="1" applyBorder="1" applyAlignment="1">
      <alignment wrapText="1"/>
    </xf>
    <xf numFmtId="0" fontId="1" fillId="2" borderId="5" xfId="1" applyBorder="1"/>
    <xf numFmtId="4" fontId="1" fillId="2" borderId="5" xfId="1" applyNumberFormat="1" applyBorder="1"/>
    <xf numFmtId="1" fontId="1" fillId="2" borderId="5" xfId="1" applyNumberFormat="1" applyBorder="1"/>
    <xf numFmtId="0" fontId="2" fillId="0" borderId="0" xfId="0" applyFont="1" applyAlignment="1">
      <alignment wrapText="1"/>
    </xf>
    <xf numFmtId="0" fontId="2" fillId="0" borderId="0" xfId="0" applyFont="1"/>
    <xf numFmtId="0" fontId="1" fillId="2" borderId="2" xfId="1" applyBorder="1" applyAlignment="1">
      <alignment wrapText="1"/>
    </xf>
    <xf numFmtId="4" fontId="1" fillId="2" borderId="2" xfId="1" applyNumberFormat="1" applyBorder="1" applyAlignment="1">
      <alignment wrapText="1"/>
    </xf>
    <xf numFmtId="4" fontId="0" fillId="3" borderId="3" xfId="0" applyNumberFormat="1" applyFill="1" applyBorder="1"/>
    <xf numFmtId="0" fontId="1" fillId="2" borderId="6" xfId="1" applyBorder="1"/>
    <xf numFmtId="0" fontId="0" fillId="0" borderId="0" xfId="0" applyAlignment="1">
      <alignment wrapText="1"/>
    </xf>
    <xf numFmtId="0" fontId="0" fillId="0" borderId="0" xfId="0"/>
    <xf numFmtId="0" fontId="1" fillId="2" borderId="1" xfId="1" applyAlignment="1">
      <alignment horizontal="center" vertical="center"/>
    </xf>
    <xf numFmtId="0" fontId="1" fillId="2" borderId="1" xfId="1" applyAlignment="1">
      <alignment horizontal="center" vertical="center" wrapText="1"/>
    </xf>
    <xf numFmtId="0" fontId="4" fillId="0" borderId="0" xfId="0" applyFont="1"/>
    <xf numFmtId="4" fontId="4" fillId="0" borderId="0" xfId="0" applyNumberFormat="1" applyFont="1"/>
    <xf numFmtId="0" fontId="6" fillId="0" borderId="3" xfId="2" applyFont="1" applyBorder="1" applyAlignment="1">
      <alignment horizontal="left" vertical="center" wrapText="1"/>
    </xf>
  </cellXfs>
  <cellStyles count="3">
    <cellStyle name="Izlaz" xfId="1" builtinId="21"/>
    <cellStyle name="Normalno" xfId="0" builtinId="0"/>
    <cellStyle name="Obično_List4" xfId="2" xr:uid="{C3778DF0-BE7E-4AC9-AACD-3DE6A12574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14</xdr:row>
      <xdr:rowOff>47625</xdr:rowOff>
    </xdr:from>
    <xdr:to>
      <xdr:col>3</xdr:col>
      <xdr:colOff>2705100</xdr:colOff>
      <xdr:row>18</xdr:row>
      <xdr:rowOff>161925</xdr:rowOff>
    </xdr:to>
    <xdr:sp macro="" textlink="">
      <xdr:nvSpPr>
        <xdr:cNvPr id="2" name="TekstniOkvir 1">
          <a:extLst>
            <a:ext uri="{FF2B5EF4-FFF2-40B4-BE49-F238E27FC236}">
              <a16:creationId xmlns:a16="http://schemas.microsoft.com/office/drawing/2014/main" id="{0AC9F5F1-0412-469A-97F8-37B11D512013}"/>
            </a:ext>
          </a:extLst>
        </xdr:cNvPr>
        <xdr:cNvSpPr txBox="1"/>
      </xdr:nvSpPr>
      <xdr:spPr>
        <a:xfrm>
          <a:off x="342900" y="3141345"/>
          <a:ext cx="6202680" cy="845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/>
            <a:t>U Kategoriji 2 prikazani su podaci o isplatama svim ostalim fizičkim osobama za kolovoz 2026., koje je izvršio Arheološki muzej Narona,kao proračunksi korisnik državnog proračuna na teret svog financijskog plana po svim osnovama prema Naputku NN 59/23.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A014-C4D8-4826-9C8C-1A1FA3D7E3F2}">
  <dimension ref="A1:I56"/>
  <sheetViews>
    <sheetView workbookViewId="0">
      <selection activeCell="H20" sqref="H20"/>
    </sheetView>
  </sheetViews>
  <sheetFormatPr defaultColWidth="9.109375" defaultRowHeight="14.4" x14ac:dyDescent="0.3"/>
  <cols>
    <col min="1" max="1" width="38.5546875" customWidth="1"/>
    <col min="2" max="2" width="13" customWidth="1"/>
    <col min="3" max="3" width="15.88671875" customWidth="1"/>
    <col min="4" max="4" width="12.44140625" style="2" customWidth="1"/>
    <col min="5" max="5" width="9" style="2" customWidth="1"/>
    <col min="6" max="6" width="41.6640625" customWidth="1"/>
    <col min="7" max="7" width="7.5546875" customWidth="1"/>
    <col min="8" max="10" width="15.44140625" customWidth="1"/>
  </cols>
  <sheetData>
    <row r="1" spans="1:7" ht="15.6" x14ac:dyDescent="0.3">
      <c r="A1" s="1" t="s">
        <v>0</v>
      </c>
      <c r="B1" s="1"/>
      <c r="C1" s="1"/>
    </row>
    <row r="2" spans="1:7" x14ac:dyDescent="0.3">
      <c r="A2" s="3" t="s">
        <v>1</v>
      </c>
      <c r="B2" s="3"/>
      <c r="C2" s="3"/>
    </row>
    <row r="3" spans="1:7" ht="54" customHeight="1" x14ac:dyDescent="0.3">
      <c r="A3" s="4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4" t="s">
        <v>7</v>
      </c>
    </row>
    <row r="4" spans="1:7" x14ac:dyDescent="0.3">
      <c r="A4" s="8" t="s">
        <v>8</v>
      </c>
      <c r="B4" s="9">
        <v>43965974818</v>
      </c>
      <c r="C4" s="9" t="s">
        <v>9</v>
      </c>
      <c r="D4" s="10">
        <v>33.85</v>
      </c>
      <c r="E4" s="11">
        <v>3223</v>
      </c>
      <c r="F4" s="9" t="s">
        <v>10</v>
      </c>
    </row>
    <row r="5" spans="1:7" x14ac:dyDescent="0.3">
      <c r="A5" s="9" t="s">
        <v>11</v>
      </c>
      <c r="B5" s="9">
        <v>85821130368</v>
      </c>
      <c r="C5" s="9" t="s">
        <v>9</v>
      </c>
      <c r="D5" s="10">
        <v>3.33</v>
      </c>
      <c r="E5" s="11">
        <v>3238</v>
      </c>
      <c r="F5" s="9" t="s">
        <v>12</v>
      </c>
      <c r="G5" s="12"/>
    </row>
    <row r="6" spans="1:7" x14ac:dyDescent="0.3">
      <c r="A6" s="8" t="s">
        <v>13</v>
      </c>
      <c r="B6" s="13">
        <v>52508873833</v>
      </c>
      <c r="C6" s="8" t="s">
        <v>14</v>
      </c>
      <c r="D6" s="10">
        <v>53.07</v>
      </c>
      <c r="E6" s="11">
        <v>3431</v>
      </c>
      <c r="F6" s="9" t="s">
        <v>15</v>
      </c>
    </row>
    <row r="7" spans="1:7" ht="14.4" customHeight="1" x14ac:dyDescent="0.3">
      <c r="A7" s="8" t="s">
        <v>16</v>
      </c>
      <c r="B7" s="9">
        <v>28267291488</v>
      </c>
      <c r="C7" s="9" t="s">
        <v>17</v>
      </c>
      <c r="D7" s="10">
        <v>734.38</v>
      </c>
      <c r="E7" s="11">
        <v>3232</v>
      </c>
      <c r="F7" s="14" t="s">
        <v>18</v>
      </c>
    </row>
    <row r="8" spans="1:7" x14ac:dyDescent="0.3">
      <c r="A8" s="9" t="s">
        <v>19</v>
      </c>
      <c r="B8" s="15" t="s">
        <v>20</v>
      </c>
      <c r="C8" s="9" t="s">
        <v>21</v>
      </c>
      <c r="D8" s="10">
        <v>625</v>
      </c>
      <c r="E8" s="11">
        <v>3239</v>
      </c>
      <c r="F8" s="9" t="s">
        <v>22</v>
      </c>
      <c r="G8" s="12"/>
    </row>
    <row r="9" spans="1:7" x14ac:dyDescent="0.3">
      <c r="A9" s="9" t="s">
        <v>23</v>
      </c>
      <c r="B9" s="9">
        <v>80886145488</v>
      </c>
      <c r="C9" s="9" t="s">
        <v>17</v>
      </c>
      <c r="D9" s="10">
        <v>50</v>
      </c>
      <c r="E9" s="11">
        <v>3239</v>
      </c>
      <c r="F9" s="9" t="s">
        <v>22</v>
      </c>
      <c r="G9" s="12"/>
    </row>
    <row r="10" spans="1:7" ht="28.8" x14ac:dyDescent="0.3">
      <c r="A10" s="8" t="s">
        <v>24</v>
      </c>
      <c r="B10" s="9">
        <v>98244558721</v>
      </c>
      <c r="C10" s="9" t="s">
        <v>17</v>
      </c>
      <c r="D10" s="10">
        <v>557.54999999999995</v>
      </c>
      <c r="E10" s="11">
        <v>3234</v>
      </c>
      <c r="F10" s="16" t="s">
        <v>25</v>
      </c>
      <c r="G10" s="12"/>
    </row>
    <row r="11" spans="1:7" x14ac:dyDescent="0.3">
      <c r="A11" s="9" t="s">
        <v>26</v>
      </c>
      <c r="B11" s="9">
        <v>53973515423</v>
      </c>
      <c r="C11" s="9" t="s">
        <v>17</v>
      </c>
      <c r="D11" s="10">
        <v>87.53</v>
      </c>
      <c r="E11" s="11">
        <v>3234</v>
      </c>
      <c r="F11" s="16" t="s">
        <v>25</v>
      </c>
      <c r="G11" s="12"/>
    </row>
    <row r="12" spans="1:7" x14ac:dyDescent="0.3">
      <c r="A12" s="8" t="s">
        <v>27</v>
      </c>
      <c r="B12" s="13">
        <v>15526597734</v>
      </c>
      <c r="C12" s="8" t="s">
        <v>9</v>
      </c>
      <c r="D12" s="17">
        <v>57.44</v>
      </c>
      <c r="E12" s="18">
        <v>3232</v>
      </c>
      <c r="F12" s="14" t="s">
        <v>18</v>
      </c>
      <c r="G12" s="12"/>
    </row>
    <row r="13" spans="1:7" x14ac:dyDescent="0.3">
      <c r="A13" s="8" t="s">
        <v>28</v>
      </c>
      <c r="B13" s="9">
        <v>33679708526</v>
      </c>
      <c r="C13" s="9" t="s">
        <v>29</v>
      </c>
      <c r="D13" s="10">
        <v>76.33</v>
      </c>
      <c r="E13" s="11">
        <v>3239</v>
      </c>
      <c r="F13" s="9" t="s">
        <v>22</v>
      </c>
      <c r="G13" s="12"/>
    </row>
    <row r="14" spans="1:7" x14ac:dyDescent="0.3">
      <c r="A14" s="8" t="s">
        <v>28</v>
      </c>
      <c r="B14" s="9">
        <v>33679708526</v>
      </c>
      <c r="C14" s="9" t="s">
        <v>29</v>
      </c>
      <c r="D14" s="10">
        <v>37.5</v>
      </c>
      <c r="E14" s="11">
        <v>3239</v>
      </c>
      <c r="F14" s="9" t="s">
        <v>22</v>
      </c>
      <c r="G14" s="12"/>
    </row>
    <row r="15" spans="1:7" x14ac:dyDescent="0.3">
      <c r="A15" s="8" t="s">
        <v>30</v>
      </c>
      <c r="B15" s="9">
        <v>22659472331</v>
      </c>
      <c r="C15" s="9" t="s">
        <v>9</v>
      </c>
      <c r="D15" s="10">
        <v>746.56</v>
      </c>
      <c r="E15" s="11">
        <v>3232</v>
      </c>
      <c r="F15" s="14" t="s">
        <v>18</v>
      </c>
    </row>
    <row r="16" spans="1:7" x14ac:dyDescent="0.3">
      <c r="A16" s="9" t="s">
        <v>31</v>
      </c>
      <c r="B16" s="9">
        <v>87554739209</v>
      </c>
      <c r="C16" s="9" t="s">
        <v>17</v>
      </c>
      <c r="D16" s="10">
        <v>75.5</v>
      </c>
      <c r="E16" s="11">
        <v>3234</v>
      </c>
      <c r="F16" s="9" t="s">
        <v>25</v>
      </c>
    </row>
    <row r="17" spans="1:8" x14ac:dyDescent="0.3">
      <c r="A17" s="8" t="s">
        <v>32</v>
      </c>
      <c r="B17" s="13">
        <v>66165873172</v>
      </c>
      <c r="C17" s="8" t="s">
        <v>17</v>
      </c>
      <c r="D17" s="17">
        <v>407.5</v>
      </c>
      <c r="E17" s="18">
        <v>3232</v>
      </c>
      <c r="F17" s="14" t="s">
        <v>18</v>
      </c>
      <c r="G17" s="12"/>
    </row>
    <row r="18" spans="1:8" x14ac:dyDescent="0.3">
      <c r="A18" s="9" t="s">
        <v>33</v>
      </c>
      <c r="B18" s="9">
        <v>26187994862</v>
      </c>
      <c r="C18" s="9" t="s">
        <v>9</v>
      </c>
      <c r="D18" s="10">
        <v>15.77</v>
      </c>
      <c r="E18" s="11">
        <v>3292</v>
      </c>
      <c r="F18" s="16" t="s">
        <v>34</v>
      </c>
      <c r="G18" s="12"/>
      <c r="H18" s="19"/>
    </row>
    <row r="19" spans="1:8" x14ac:dyDescent="0.3">
      <c r="A19" s="9" t="s">
        <v>33</v>
      </c>
      <c r="B19" s="9">
        <v>26187994862</v>
      </c>
      <c r="C19" s="9" t="s">
        <v>9</v>
      </c>
      <c r="D19" s="10">
        <v>76.040000000000006</v>
      </c>
      <c r="E19" s="11">
        <v>3292</v>
      </c>
      <c r="F19" s="16" t="s">
        <v>34</v>
      </c>
      <c r="G19" s="12"/>
      <c r="H19" s="19"/>
    </row>
    <row r="20" spans="1:8" x14ac:dyDescent="0.3">
      <c r="A20" s="8" t="s">
        <v>35</v>
      </c>
      <c r="B20" s="15" t="s">
        <v>36</v>
      </c>
      <c r="C20" s="9" t="s">
        <v>17</v>
      </c>
      <c r="D20" s="10">
        <v>62.5</v>
      </c>
      <c r="E20" s="11">
        <v>3235</v>
      </c>
      <c r="F20" s="9" t="s">
        <v>37</v>
      </c>
      <c r="G20" s="12"/>
      <c r="H20" s="19"/>
    </row>
    <row r="21" spans="1:8" x14ac:dyDescent="0.3">
      <c r="A21" s="8" t="s">
        <v>38</v>
      </c>
      <c r="B21" s="9">
        <v>25975412650</v>
      </c>
      <c r="C21" s="9" t="s">
        <v>14</v>
      </c>
      <c r="D21" s="10">
        <v>866.97</v>
      </c>
      <c r="E21" s="11">
        <v>3237</v>
      </c>
      <c r="F21" s="9" t="s">
        <v>39</v>
      </c>
      <c r="G21" s="12"/>
      <c r="H21" s="19"/>
    </row>
    <row r="22" spans="1:8" x14ac:dyDescent="0.3">
      <c r="A22" s="8" t="s">
        <v>40</v>
      </c>
      <c r="B22" s="9">
        <v>73294314024</v>
      </c>
      <c r="C22" s="9" t="s">
        <v>17</v>
      </c>
      <c r="D22" s="10">
        <v>134.74</v>
      </c>
      <c r="E22" s="11">
        <v>3239</v>
      </c>
      <c r="F22" s="9" t="s">
        <v>22</v>
      </c>
      <c r="G22" s="12"/>
      <c r="H22" s="19"/>
    </row>
    <row r="23" spans="1:8" x14ac:dyDescent="0.3">
      <c r="A23" s="8" t="s">
        <v>40</v>
      </c>
      <c r="B23" s="9">
        <v>73294314024</v>
      </c>
      <c r="C23" s="9" t="s">
        <v>17</v>
      </c>
      <c r="D23" s="10">
        <v>50.63</v>
      </c>
      <c r="E23" s="11">
        <v>3239</v>
      </c>
      <c r="F23" s="9" t="s">
        <v>22</v>
      </c>
      <c r="G23" s="12"/>
    </row>
    <row r="24" spans="1:8" x14ac:dyDescent="0.3">
      <c r="A24" s="8" t="s">
        <v>41</v>
      </c>
      <c r="B24" s="9">
        <v>88435203451</v>
      </c>
      <c r="C24" s="9" t="s">
        <v>17</v>
      </c>
      <c r="D24" s="10">
        <v>187.5</v>
      </c>
      <c r="E24" s="11">
        <v>3233</v>
      </c>
      <c r="F24" s="9" t="s">
        <v>42</v>
      </c>
      <c r="G24" s="20"/>
    </row>
    <row r="25" spans="1:8" x14ac:dyDescent="0.3">
      <c r="A25" s="8" t="s">
        <v>43</v>
      </c>
      <c r="B25" s="9">
        <v>68419124305</v>
      </c>
      <c r="C25" s="9" t="s">
        <v>9</v>
      </c>
      <c r="D25" s="10">
        <v>10.62</v>
      </c>
      <c r="E25" s="11">
        <v>3231</v>
      </c>
      <c r="F25" s="9" t="s">
        <v>44</v>
      </c>
      <c r="G25" s="12"/>
    </row>
    <row r="26" spans="1:8" x14ac:dyDescent="0.3">
      <c r="A26" s="8" t="s">
        <v>45</v>
      </c>
      <c r="B26" s="9">
        <v>81793146560</v>
      </c>
      <c r="C26" s="9" t="s">
        <v>9</v>
      </c>
      <c r="D26" s="10">
        <v>62.74</v>
      </c>
      <c r="E26" s="11">
        <v>3231</v>
      </c>
      <c r="F26" s="9" t="s">
        <v>44</v>
      </c>
      <c r="G26" s="12"/>
    </row>
    <row r="27" spans="1:8" x14ac:dyDescent="0.3">
      <c r="A27" s="8" t="s">
        <v>46</v>
      </c>
      <c r="B27" s="9">
        <v>91591564577</v>
      </c>
      <c r="C27" s="9" t="s">
        <v>9</v>
      </c>
      <c r="D27" s="10">
        <v>101.54</v>
      </c>
      <c r="E27" s="11">
        <v>3238</v>
      </c>
      <c r="F27" s="9" t="s">
        <v>12</v>
      </c>
      <c r="G27" s="12"/>
    </row>
    <row r="28" spans="1:8" x14ac:dyDescent="0.3">
      <c r="A28" s="8" t="s">
        <v>47</v>
      </c>
      <c r="B28" s="9">
        <v>63073332379</v>
      </c>
      <c r="C28" s="9" t="s">
        <v>9</v>
      </c>
      <c r="D28" s="10">
        <v>1488.96</v>
      </c>
      <c r="E28" s="11">
        <v>3223</v>
      </c>
      <c r="F28" s="9" t="s">
        <v>10</v>
      </c>
      <c r="G28" s="12"/>
    </row>
    <row r="29" spans="1:8" x14ac:dyDescent="0.3">
      <c r="A29" s="9" t="s">
        <v>48</v>
      </c>
      <c r="B29" s="15" t="s">
        <v>49</v>
      </c>
      <c r="C29" s="9" t="s">
        <v>17</v>
      </c>
      <c r="D29" s="10">
        <v>58.06</v>
      </c>
      <c r="E29" s="11">
        <v>3232</v>
      </c>
      <c r="F29" s="14" t="s">
        <v>18</v>
      </c>
      <c r="G29" s="12"/>
      <c r="H29" s="2"/>
    </row>
    <row r="30" spans="1:8" x14ac:dyDescent="0.3">
      <c r="A30" s="9" t="s">
        <v>48</v>
      </c>
      <c r="B30" s="15" t="s">
        <v>49</v>
      </c>
      <c r="C30" s="9" t="s">
        <v>17</v>
      </c>
      <c r="D30" s="10">
        <v>162.5</v>
      </c>
      <c r="E30" s="11">
        <v>3232</v>
      </c>
      <c r="F30" s="14" t="s">
        <v>18</v>
      </c>
      <c r="G30" s="12"/>
      <c r="H30" s="2"/>
    </row>
    <row r="31" spans="1:8" x14ac:dyDescent="0.3">
      <c r="A31" s="9" t="s">
        <v>50</v>
      </c>
      <c r="B31" s="9">
        <v>77351182595</v>
      </c>
      <c r="C31" s="9" t="s">
        <v>51</v>
      </c>
      <c r="D31" s="10">
        <v>212.5</v>
      </c>
      <c r="E31" s="11">
        <v>3232</v>
      </c>
      <c r="F31" s="14" t="s">
        <v>18</v>
      </c>
      <c r="G31" s="12"/>
      <c r="H31" s="2"/>
    </row>
    <row r="32" spans="1:8" x14ac:dyDescent="0.3">
      <c r="A32" s="8" t="s">
        <v>52</v>
      </c>
      <c r="B32" s="13">
        <v>29524210204</v>
      </c>
      <c r="C32" s="8" t="s">
        <v>9</v>
      </c>
      <c r="D32" s="17">
        <v>74.66</v>
      </c>
      <c r="E32" s="18">
        <v>3231</v>
      </c>
      <c r="F32" s="16" t="s">
        <v>44</v>
      </c>
      <c r="G32" s="12"/>
      <c r="H32" s="2"/>
    </row>
    <row r="33" spans="1:9" x14ac:dyDescent="0.3">
      <c r="A33" s="8" t="s">
        <v>53</v>
      </c>
      <c r="B33" s="13">
        <v>87311810356</v>
      </c>
      <c r="C33" s="8" t="s">
        <v>54</v>
      </c>
      <c r="D33" s="17">
        <v>87.42</v>
      </c>
      <c r="E33" s="18">
        <v>3231</v>
      </c>
      <c r="F33" s="14" t="s">
        <v>44</v>
      </c>
      <c r="G33" s="12"/>
      <c r="H33" s="2"/>
      <c r="I33" s="2"/>
    </row>
    <row r="34" spans="1:9" ht="28.8" x14ac:dyDescent="0.3">
      <c r="A34" s="8" t="s">
        <v>24</v>
      </c>
      <c r="B34" s="9">
        <v>98244558721</v>
      </c>
      <c r="C34" s="9" t="s">
        <v>17</v>
      </c>
      <c r="D34" s="10">
        <v>22.77</v>
      </c>
      <c r="E34" s="11">
        <v>3234</v>
      </c>
      <c r="F34" s="16" t="s">
        <v>25</v>
      </c>
      <c r="G34" s="12"/>
      <c r="H34" s="2"/>
      <c r="I34" s="2"/>
    </row>
    <row r="35" spans="1:9" x14ac:dyDescent="0.3">
      <c r="A35" s="8" t="s">
        <v>55</v>
      </c>
      <c r="B35" s="13">
        <v>99944170669</v>
      </c>
      <c r="C35" s="8" t="s">
        <v>9</v>
      </c>
      <c r="D35" s="17">
        <v>343.2</v>
      </c>
      <c r="E35" s="18">
        <v>3213</v>
      </c>
      <c r="F35" s="14" t="s">
        <v>56</v>
      </c>
      <c r="G35" s="12"/>
      <c r="H35" s="2"/>
      <c r="I35" s="2"/>
    </row>
    <row r="36" spans="1:9" x14ac:dyDescent="0.3">
      <c r="A36" s="8" t="s">
        <v>57</v>
      </c>
      <c r="B36" s="9">
        <v>52508873833</v>
      </c>
      <c r="C36" s="9" t="s">
        <v>9</v>
      </c>
      <c r="D36" s="17">
        <v>90.06</v>
      </c>
      <c r="E36" s="18">
        <v>3223</v>
      </c>
      <c r="F36" s="16" t="s">
        <v>10</v>
      </c>
      <c r="G36" s="12"/>
      <c r="H36" s="2"/>
      <c r="I36" s="2"/>
    </row>
    <row r="37" spans="1:9" x14ac:dyDescent="0.3">
      <c r="A37" s="8" t="s">
        <v>58</v>
      </c>
      <c r="B37" s="9">
        <v>52508873833</v>
      </c>
      <c r="C37" s="9" t="s">
        <v>9</v>
      </c>
      <c r="D37" s="17">
        <v>61.56</v>
      </c>
      <c r="E37" s="18">
        <v>3223</v>
      </c>
      <c r="F37" s="16" t="s">
        <v>10</v>
      </c>
      <c r="G37" s="12"/>
      <c r="H37" s="2"/>
      <c r="I37" s="2"/>
    </row>
    <row r="38" spans="1:9" x14ac:dyDescent="0.3">
      <c r="A38" s="8" t="s">
        <v>59</v>
      </c>
      <c r="B38" s="9">
        <v>37699781357</v>
      </c>
      <c r="C38" s="9" t="s">
        <v>60</v>
      </c>
      <c r="D38" s="10">
        <v>31.74</v>
      </c>
      <c r="E38" s="11">
        <v>3232</v>
      </c>
      <c r="F38" s="14" t="s">
        <v>18</v>
      </c>
      <c r="G38" s="12"/>
      <c r="H38" s="2"/>
      <c r="I38" s="2"/>
    </row>
    <row r="39" spans="1:9" x14ac:dyDescent="0.3">
      <c r="A39" s="8" t="s">
        <v>61</v>
      </c>
      <c r="B39" s="9">
        <v>51702102234</v>
      </c>
      <c r="C39" s="9" t="s">
        <v>17</v>
      </c>
      <c r="D39" s="10">
        <v>1091.05</v>
      </c>
      <c r="E39" s="11">
        <v>3237</v>
      </c>
      <c r="F39" s="9" t="s">
        <v>39</v>
      </c>
      <c r="G39" s="12"/>
      <c r="H39" s="2"/>
      <c r="I39" s="2"/>
    </row>
    <row r="40" spans="1:9" x14ac:dyDescent="0.3">
      <c r="A40" s="9" t="s">
        <v>11</v>
      </c>
      <c r="B40" s="9">
        <v>85821130368</v>
      </c>
      <c r="C40" s="9" t="s">
        <v>9</v>
      </c>
      <c r="D40" s="10">
        <v>3.08</v>
      </c>
      <c r="E40" s="11">
        <v>3238</v>
      </c>
      <c r="F40" s="9" t="s">
        <v>12</v>
      </c>
      <c r="G40" s="12"/>
      <c r="H40" s="2"/>
      <c r="I40" s="2"/>
    </row>
    <row r="41" spans="1:9" x14ac:dyDescent="0.3">
      <c r="A41" s="8" t="s">
        <v>62</v>
      </c>
      <c r="B41" s="9">
        <v>18993600651</v>
      </c>
      <c r="C41" s="9" t="s">
        <v>17</v>
      </c>
      <c r="D41" s="10">
        <v>181.33</v>
      </c>
      <c r="E41" s="11">
        <v>3221</v>
      </c>
      <c r="F41" s="14" t="s">
        <v>63</v>
      </c>
      <c r="G41" s="12"/>
      <c r="H41" s="2"/>
      <c r="I41" s="2"/>
    </row>
    <row r="42" spans="1:9" x14ac:dyDescent="0.3">
      <c r="A42" s="8" t="s">
        <v>64</v>
      </c>
      <c r="B42" s="9">
        <v>94124811986</v>
      </c>
      <c r="C42" s="9" t="s">
        <v>17</v>
      </c>
      <c r="D42" s="10">
        <v>19.2</v>
      </c>
      <c r="E42" s="11">
        <v>3221</v>
      </c>
      <c r="F42" s="14" t="s">
        <v>63</v>
      </c>
      <c r="G42" s="12"/>
      <c r="H42" s="2"/>
      <c r="I42" s="2"/>
    </row>
    <row r="43" spans="1:9" x14ac:dyDescent="0.3">
      <c r="A43" s="21" t="s">
        <v>65</v>
      </c>
      <c r="B43" s="22"/>
      <c r="C43" s="22"/>
      <c r="D43" s="23">
        <f>SUM(D4:D42)</f>
        <v>9042.6800000000021</v>
      </c>
      <c r="E43" s="24"/>
      <c r="F43" s="22"/>
      <c r="H43" s="2"/>
    </row>
    <row r="44" spans="1:9" x14ac:dyDescent="0.3">
      <c r="A44" s="25" t="s">
        <v>66</v>
      </c>
      <c r="B44" s="26"/>
      <c r="C44" s="26"/>
      <c r="D44" s="26"/>
      <c r="E44" s="26"/>
      <c r="F44" s="26"/>
      <c r="H44" s="2"/>
    </row>
    <row r="45" spans="1:9" ht="43.2" x14ac:dyDescent="0.3">
      <c r="A45" s="4" t="s">
        <v>2</v>
      </c>
      <c r="B45" s="4" t="s">
        <v>3</v>
      </c>
      <c r="C45" s="27" t="s">
        <v>4</v>
      </c>
      <c r="D45" s="6" t="s">
        <v>5</v>
      </c>
      <c r="E45" s="28" t="s">
        <v>6</v>
      </c>
      <c r="F45" s="4" t="s">
        <v>7</v>
      </c>
    </row>
    <row r="46" spans="1:9" x14ac:dyDescent="0.3">
      <c r="A46" s="8" t="s">
        <v>67</v>
      </c>
      <c r="B46" s="15" t="s">
        <v>68</v>
      </c>
      <c r="C46" s="9" t="s">
        <v>17</v>
      </c>
      <c r="D46" s="10">
        <v>171</v>
      </c>
      <c r="E46" s="11">
        <v>3293</v>
      </c>
      <c r="F46" s="9" t="s">
        <v>69</v>
      </c>
    </row>
    <row r="47" spans="1:9" x14ac:dyDescent="0.3">
      <c r="A47" s="9" t="s">
        <v>70</v>
      </c>
      <c r="B47" s="9">
        <v>27826903779</v>
      </c>
      <c r="C47" s="9" t="s">
        <v>71</v>
      </c>
      <c r="D47" s="29">
        <v>350</v>
      </c>
      <c r="E47" s="9">
        <v>3222</v>
      </c>
      <c r="F47" s="9" t="s">
        <v>72</v>
      </c>
    </row>
    <row r="48" spans="1:9" x14ac:dyDescent="0.3">
      <c r="A48" s="8" t="s">
        <v>73</v>
      </c>
      <c r="B48" s="9">
        <v>78744951667</v>
      </c>
      <c r="C48" s="9" t="s">
        <v>54</v>
      </c>
      <c r="D48" s="10">
        <v>1520</v>
      </c>
      <c r="E48" s="9">
        <v>3222</v>
      </c>
      <c r="F48" s="9" t="s">
        <v>72</v>
      </c>
      <c r="H48" s="2"/>
    </row>
    <row r="49" spans="1:8" x14ac:dyDescent="0.3">
      <c r="A49" s="8" t="s">
        <v>74</v>
      </c>
      <c r="B49" s="15" t="s">
        <v>75</v>
      </c>
      <c r="C49" s="9" t="s">
        <v>9</v>
      </c>
      <c r="D49" s="10">
        <v>700</v>
      </c>
      <c r="E49" s="11">
        <v>3222</v>
      </c>
      <c r="F49" s="9" t="s">
        <v>72</v>
      </c>
      <c r="H49" s="2"/>
    </row>
    <row r="50" spans="1:8" x14ac:dyDescent="0.3">
      <c r="A50" s="8" t="s">
        <v>76</v>
      </c>
      <c r="B50" s="15" t="s">
        <v>77</v>
      </c>
      <c r="C50" s="9" t="s">
        <v>78</v>
      </c>
      <c r="D50" s="10">
        <v>135.75</v>
      </c>
      <c r="E50" s="11">
        <v>3222</v>
      </c>
      <c r="F50" s="9" t="s">
        <v>72</v>
      </c>
      <c r="H50" s="2"/>
    </row>
    <row r="51" spans="1:8" x14ac:dyDescent="0.3">
      <c r="A51" s="8" t="s">
        <v>79</v>
      </c>
      <c r="B51" s="9">
        <v>85987073424</v>
      </c>
      <c r="C51" s="9" t="s">
        <v>9</v>
      </c>
      <c r="D51" s="10">
        <v>453.13</v>
      </c>
      <c r="E51" s="11">
        <v>3222</v>
      </c>
      <c r="F51" s="9" t="s">
        <v>72</v>
      </c>
    </row>
    <row r="52" spans="1:8" x14ac:dyDescent="0.3">
      <c r="A52" s="8" t="s">
        <v>80</v>
      </c>
      <c r="B52" s="9">
        <v>5614216244</v>
      </c>
      <c r="C52" s="9" t="s">
        <v>17</v>
      </c>
      <c r="D52" s="10">
        <v>5</v>
      </c>
      <c r="E52" s="11">
        <v>3222</v>
      </c>
      <c r="F52" s="9" t="s">
        <v>72</v>
      </c>
    </row>
    <row r="53" spans="1:8" x14ac:dyDescent="0.3">
      <c r="A53" s="21" t="s">
        <v>81</v>
      </c>
      <c r="B53" s="30"/>
      <c r="C53" s="22"/>
      <c r="D53" s="23">
        <f>SUM(D46:D52)</f>
        <v>3334.88</v>
      </c>
      <c r="E53" s="24"/>
      <c r="F53" s="22"/>
    </row>
    <row r="54" spans="1:8" x14ac:dyDescent="0.3">
      <c r="A54" s="21" t="s">
        <v>82</v>
      </c>
      <c r="B54" s="22"/>
      <c r="C54" s="22"/>
      <c r="D54" s="23">
        <f>SUM(D43,D53)</f>
        <v>12377.560000000001</v>
      </c>
      <c r="E54" s="23"/>
      <c r="F54" s="22"/>
    </row>
    <row r="56" spans="1:8" ht="60" customHeight="1" x14ac:dyDescent="0.3">
      <c r="A56" s="31" t="s">
        <v>83</v>
      </c>
      <c r="B56" s="32"/>
      <c r="C56" s="32"/>
      <c r="D56" s="32"/>
      <c r="E56" s="32"/>
      <c r="F56" s="32"/>
    </row>
  </sheetData>
  <mergeCells count="2">
    <mergeCell ref="A44:F44"/>
    <mergeCell ref="A56:F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0C6DD-D950-4E39-9EB0-1C7A9EE10A81}">
  <dimension ref="A1:K16"/>
  <sheetViews>
    <sheetView tabSelected="1" workbookViewId="0">
      <selection activeCell="C12" sqref="C12"/>
    </sheetView>
  </sheetViews>
  <sheetFormatPr defaultColWidth="9.109375" defaultRowHeight="14.4" x14ac:dyDescent="0.3"/>
  <cols>
    <col min="1" max="1" width="34" customWidth="1"/>
    <col min="2" max="2" width="12.6640625" customWidth="1"/>
    <col min="3" max="3" width="9.33203125" customWidth="1"/>
    <col min="4" max="4" width="45.44140625" customWidth="1"/>
    <col min="5" max="5" width="9.88671875" customWidth="1"/>
    <col min="6" max="8" width="15.44140625" customWidth="1"/>
  </cols>
  <sheetData>
    <row r="1" spans="1:11" ht="15.6" x14ac:dyDescent="0.3">
      <c r="A1" s="1" t="s">
        <v>84</v>
      </c>
    </row>
    <row r="2" spans="1:11" x14ac:dyDescent="0.3">
      <c r="A2" s="3" t="s">
        <v>1</v>
      </c>
      <c r="B2" s="3"/>
      <c r="C2" s="3"/>
    </row>
    <row r="4" spans="1:11" ht="43.2" x14ac:dyDescent="0.3">
      <c r="A4" s="33" t="s">
        <v>85</v>
      </c>
      <c r="B4" s="34" t="s">
        <v>86</v>
      </c>
      <c r="C4" s="34" t="s">
        <v>87</v>
      </c>
      <c r="D4" s="34" t="s">
        <v>7</v>
      </c>
      <c r="F4" s="35"/>
    </row>
    <row r="5" spans="1:11" x14ac:dyDescent="0.3">
      <c r="A5" s="9" t="s">
        <v>88</v>
      </c>
      <c r="B5" s="10">
        <v>21946.93</v>
      </c>
      <c r="C5" s="11">
        <v>3111</v>
      </c>
      <c r="D5" s="9" t="s">
        <v>89</v>
      </c>
      <c r="F5" s="36"/>
    </row>
    <row r="6" spans="1:11" x14ac:dyDescent="0.3">
      <c r="A6" s="9" t="s">
        <v>90</v>
      </c>
      <c r="B6" s="10">
        <v>3621.25</v>
      </c>
      <c r="C6" s="11">
        <v>3132</v>
      </c>
      <c r="D6" s="9" t="s">
        <v>91</v>
      </c>
      <c r="F6" s="36"/>
      <c r="G6" s="2"/>
      <c r="H6" s="2"/>
    </row>
    <row r="7" spans="1:11" x14ac:dyDescent="0.3">
      <c r="A7" s="9" t="s">
        <v>90</v>
      </c>
      <c r="B7" s="10"/>
      <c r="C7" s="11">
        <v>3211</v>
      </c>
      <c r="D7" s="9" t="s">
        <v>92</v>
      </c>
      <c r="F7" s="36"/>
      <c r="G7" s="2"/>
      <c r="H7" s="2"/>
      <c r="J7" s="2"/>
    </row>
    <row r="8" spans="1:11" x14ac:dyDescent="0.3">
      <c r="A8" s="9" t="s">
        <v>90</v>
      </c>
      <c r="B8" s="10">
        <v>895.96</v>
      </c>
      <c r="C8" s="11">
        <v>3212</v>
      </c>
      <c r="D8" s="9" t="s">
        <v>93</v>
      </c>
      <c r="F8" s="36"/>
      <c r="G8" s="2"/>
      <c r="H8" s="2"/>
      <c r="J8" s="2"/>
    </row>
    <row r="9" spans="1:11" x14ac:dyDescent="0.3">
      <c r="A9" s="9" t="s">
        <v>90</v>
      </c>
      <c r="B9" s="10">
        <v>660</v>
      </c>
      <c r="C9" s="11">
        <v>3235</v>
      </c>
      <c r="D9" s="9" t="s">
        <v>94</v>
      </c>
      <c r="F9" s="36"/>
      <c r="G9" s="2"/>
      <c r="H9" s="2"/>
      <c r="J9" s="2"/>
      <c r="K9" s="2"/>
    </row>
    <row r="10" spans="1:11" ht="26.4" x14ac:dyDescent="0.3">
      <c r="A10" s="9" t="s">
        <v>90</v>
      </c>
      <c r="B10" s="10">
        <v>124</v>
      </c>
      <c r="C10" s="11">
        <v>3291</v>
      </c>
      <c r="D10" s="37" t="s">
        <v>95</v>
      </c>
      <c r="F10" s="36"/>
      <c r="G10" s="2"/>
      <c r="H10" s="2"/>
      <c r="J10" s="2"/>
      <c r="K10" s="2"/>
    </row>
    <row r="11" spans="1:11" x14ac:dyDescent="0.3">
      <c r="A11" s="22" t="s">
        <v>96</v>
      </c>
      <c r="B11" s="23">
        <f>SUM(B5:B10)</f>
        <v>27248.14</v>
      </c>
      <c r="C11" s="24"/>
      <c r="D11" s="22"/>
      <c r="F11" s="36"/>
      <c r="G11" s="2"/>
      <c r="H11" s="2"/>
      <c r="J11" s="2"/>
      <c r="K11" s="2"/>
    </row>
    <row r="12" spans="1:11" x14ac:dyDescent="0.3">
      <c r="F12" s="36"/>
      <c r="G12" s="2"/>
      <c r="H12" s="2"/>
      <c r="J12" s="2"/>
      <c r="K12" s="2"/>
    </row>
    <row r="13" spans="1:11" x14ac:dyDescent="0.3">
      <c r="F13" s="2"/>
      <c r="G13" s="2"/>
    </row>
    <row r="14" spans="1:11" x14ac:dyDescent="0.3">
      <c r="F14" s="2"/>
      <c r="G14" s="2"/>
    </row>
    <row r="15" spans="1:11" x14ac:dyDescent="0.3">
      <c r="F15" s="2"/>
    </row>
    <row r="16" spans="1:11" x14ac:dyDescent="0.3">
      <c r="F1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8-26, kat.1</vt:lpstr>
      <vt:lpstr>8-26, kat.2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2026-09-20T19:55:46Z</dcterms:created>
  <dcterms:modified xsi:type="dcterms:W3CDTF">2026-09-20T19:58:22Z</dcterms:modified>
</cp:coreProperties>
</file>